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\New folder\7\"/>
    </mc:Choice>
  </mc:AlternateContent>
  <xr:revisionPtr revIDLastSave="0" documentId="13_ncr:1_{027AFC96-8B4A-4782-AF9B-C948A08717D9}" xr6:coauthVersionLast="47" xr6:coauthVersionMax="47" xr10:uidLastSave="{00000000-0000-0000-0000-000000000000}"/>
  <bookViews>
    <workbookView xWindow="-108" yWindow="-108" windowWidth="23256" windowHeight="12456" firstSheet="2" activeTab="2" xr2:uid="{E38ECE30-79EC-41BE-B57B-63A18ED000C7}"/>
  </bookViews>
  <sheets>
    <sheet name="รายงานผลการดำเนินงาน" sheetId="3" r:id="rId1"/>
    <sheet name="ยุทธศาสตร์ที่ 1" sheetId="5" r:id="rId2"/>
    <sheet name="ยุทธศาสตร์ที่ 2" sheetId="6" r:id="rId3"/>
    <sheet name="ยุทธศาสตร์ที่ 3" sheetId="8" r:id="rId4"/>
    <sheet name="ยุทธศาสตร์ที่ 4" sheetId="9" r:id="rId5"/>
    <sheet name="ยุทธศาสตร์ที่ 5" sheetId="10" r:id="rId6"/>
    <sheet name="ยุทธศาสตร์ที่ 6" sheetId="11" r:id="rId7"/>
    <sheet name="ยุทธศาสตร์ที่ 7" sheetId="12" r:id="rId8"/>
  </sheets>
  <definedNames>
    <definedName name="_xlnm.Print_Titles" localSheetId="1">'ยุทธศาสตร์ที่ 1'!$1:$2</definedName>
    <definedName name="_xlnm.Print_Titles" localSheetId="4">'ยุทธศาสตร์ที่ 4'!$1:$4</definedName>
    <definedName name="_xlnm.Print_Titles" localSheetId="6">'ยุทธศาสตร์ที่ 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E23" i="9"/>
  <c r="E13" i="12"/>
  <c r="D13" i="12"/>
  <c r="E27" i="11"/>
  <c r="E25" i="11"/>
  <c r="D29" i="11"/>
  <c r="E19" i="11"/>
  <c r="D19" i="11"/>
  <c r="E10" i="10"/>
  <c r="E11" i="10"/>
  <c r="E12" i="10"/>
  <c r="E9" i="10"/>
  <c r="E14" i="10" s="1"/>
  <c r="D14" i="10"/>
  <c r="C14" i="10"/>
  <c r="E20" i="9"/>
  <c r="E22" i="9"/>
  <c r="E19" i="9"/>
  <c r="C25" i="9"/>
  <c r="E10" i="9"/>
  <c r="E11" i="9"/>
  <c r="E9" i="9"/>
  <c r="D13" i="9"/>
  <c r="C13" i="9"/>
  <c r="E13" i="8"/>
  <c r="E10" i="8"/>
  <c r="E11" i="8"/>
  <c r="E12" i="8"/>
  <c r="E9" i="8"/>
  <c r="D16" i="8"/>
  <c r="C16" i="8"/>
  <c r="D26" i="6"/>
  <c r="E26" i="6"/>
  <c r="C26" i="6"/>
  <c r="E23" i="6"/>
  <c r="E24" i="6"/>
  <c r="E22" i="6"/>
  <c r="D16" i="6"/>
  <c r="E16" i="6"/>
  <c r="E10" i="6"/>
  <c r="E11" i="6"/>
  <c r="E12" i="6"/>
  <c r="E13" i="6"/>
  <c r="E14" i="6"/>
  <c r="E9" i="6"/>
  <c r="E24" i="5"/>
  <c r="H16" i="5"/>
  <c r="H24" i="5" s="1"/>
  <c r="D16" i="5"/>
  <c r="C16" i="6"/>
  <c r="E22" i="5"/>
  <c r="E10" i="5"/>
  <c r="E16" i="5" s="1"/>
  <c r="C16" i="5"/>
  <c r="I13" i="3"/>
  <c r="H13" i="3"/>
  <c r="G13" i="3"/>
  <c r="F13" i="3"/>
  <c r="E13" i="3"/>
  <c r="D13" i="3"/>
  <c r="C13" i="3"/>
  <c r="B13" i="3"/>
  <c r="E29" i="11" l="1"/>
  <c r="E25" i="9"/>
  <c r="E13" i="9"/>
  <c r="E16" i="8"/>
</calcChain>
</file>

<file path=xl/sharedStrings.xml><?xml version="1.0" encoding="utf-8"?>
<sst xmlns="http://schemas.openxmlformats.org/spreadsheetml/2006/main" count="401" uniqueCount="117">
  <si>
    <t>ลำดับที่</t>
  </si>
  <si>
    <t>โครงการ</t>
  </si>
  <si>
    <t>งบประมาณที่ได้รับจัดสรร</t>
  </si>
  <si>
    <t>งบประมาณที่เบิกจ่าย</t>
  </si>
  <si>
    <t>งบประมาณคงเหลือ</t>
  </si>
  <si>
    <t>ผลการดำเนินงาน</t>
  </si>
  <si>
    <t>ระยะเวลาดำเนินการ</t>
  </si>
  <si>
    <t>หมายเหตุ</t>
  </si>
  <si>
    <t>ดำเนินการแล้วเสร็จ</t>
  </si>
  <si>
    <t>ระหว่างดำเนินการ</t>
  </si>
  <si>
    <t>ไม่ได้ดำเนินการ</t>
  </si>
  <si>
    <t>✔</t>
  </si>
  <si>
    <t>-</t>
  </si>
  <si>
    <t>๑. ยุทธศาสตร์การพัฒนาด้านโครงสร้างพื้นฐาน</t>
  </si>
  <si>
    <t>ยุทธศาสตร์</t>
  </si>
  <si>
    <t>งบประมาณ</t>
  </si>
  <si>
    <t>๒. ยุทธศาสตร์การพัฒนาด้านคุณภาพชีวิตสังคมและสวัสดิการ</t>
  </si>
  <si>
    <t>๓. ยุทธศาสตร์การพัฒนาด้านการจัดระเบียบชุมชน สังคม และรักษาความสงบเรียบร้อย</t>
  </si>
  <si>
    <t>๔. ยุทธศาสตร์การพัฒนาด้านการลงทุนพาณิชยกรรม และการท่องเที่ยว</t>
  </si>
  <si>
    <t xml:space="preserve">๕. ยุทธศาสตร์การพัฒนาด้านการบริหารจัดการสิ่งแวดล้อม และอนุรักษ์ทรัพยากรธรรมชาติ </t>
  </si>
  <si>
    <t>๗. ยุทธศาสตร์การพัฒนาด้านการบริหารจัดการที่ดีภายใต้การมีส่วนร่วมของประชาชน</t>
  </si>
  <si>
    <t>รวมทั้งสิ้น</t>
  </si>
  <si>
    <t>๖. ยุทธศาสตร์การพัฒนาด้านการศึกษาศิลปวัฒนธรรม จารีตประเพณี และภูมิปัญญาท้องถิ่น</t>
  </si>
  <si>
    <t>อนุมัติงบประมาณ</t>
  </si>
  <si>
    <t>ลงนามสัญญา</t>
  </si>
  <si>
    <t>เบิกจ่าย</t>
  </si>
  <si>
    <t>แผนการดำเนินการทั้งหมด</t>
  </si>
  <si>
    <t>จำนวนโครงการ</t>
  </si>
  <si>
    <t>โครงการก่อสร้างถนนคอนกรีตเสริมเหล็ก บ้านนาโคก หมู่ที่ 4 (สายห้วยหินฮาว)</t>
  </si>
  <si>
    <t>โครงการก่อสร้างถนนคอนกรีตเสริมเหล็ก บ้านปากโสม หมู่ที่ 2 (สายนาใต้)</t>
  </si>
  <si>
    <t>โครงการก่อสร้างเมรุ บ้านดงต้อง หมู่ที่ 6 (บริเวณป่าช่าบ้านดงต้อง)</t>
  </si>
  <si>
    <t>โครงการก่อสร้างเมรุ บ้านห้วยไซงัว หมู่ที่ 5 (บริเวณป่าช่าบ้านห้วยไซ้งัว)</t>
  </si>
  <si>
    <t>โครงการก่อสร้างรางระบายน้ำคอนกรีตเสริมเหล็ก บ้านผาตั้ง หมู่ที่ 1 (สายรอบหมู่บ้านหมู่ที่ 1)</t>
  </si>
  <si>
    <t>โครงการขยายเขตระบบประปา บ้านนาโคก หมู่ที่ 4 (สายนาป่าซาง)</t>
  </si>
  <si>
    <t>รวม…..6…...โครงการ</t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</si>
  <si>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ก่อสร้างปรับปรุงบำรุงรักษาถนน สะพาน ท่อระบายน้ำ อาคารสิ่งปลูกสร้างให้ได้มาตรฐาน</t>
    </r>
  </si>
  <si>
    <r>
      <rPr>
        <b/>
        <sz val="16"/>
        <color theme="1"/>
        <rFont val="TH SarabunIT๙"/>
        <family val="2"/>
      </rPr>
      <t>แผนงาน</t>
    </r>
    <r>
      <rPr>
        <sz val="16"/>
        <color theme="1"/>
        <rFont val="TH SarabunIT๙"/>
        <family val="2"/>
      </rPr>
      <t xml:space="preserve"> อุตสาหกรรมและโยธา</t>
    </r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</si>
  <si>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ปรับปรุงแหล่งน้ำและบริหารจัดการน้ำอย่างเป็นระบบ</t>
    </r>
  </si>
  <si>
    <t>รวม…..5…...โครงการ</t>
  </si>
  <si>
    <t>รวม…..1…...โครงการ</t>
  </si>
  <si>
    <t>รายงานผลการดำเนินงาน ประจำปีงบประมาณ พ.ศ.2568</t>
  </si>
  <si>
    <t>องค์การบริหารส่วนตำบลผาตั้ง อำเภอสังคม จังหนองคาย</t>
  </si>
  <si>
    <r>
      <rPr>
        <b/>
        <sz val="16"/>
        <color theme="1"/>
        <rFont val="TH SarabunIT๙"/>
        <family val="2"/>
      </rPr>
      <t>ยุทธศาสตร์ที่ 2</t>
    </r>
    <r>
      <rPr>
        <sz val="16"/>
        <color theme="1"/>
        <rFont val="TH SarabunIT๙"/>
        <family val="2"/>
      </rPr>
      <t xml:space="preserve"> ยุทธศาสตร์การพัฒนาด้านคุณภาพชีวิต ด้านสังคมและสวัสดิการ </t>
    </r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</si>
  <si>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ส่งเสริมให้ประชาชนมีคุณภาพชีวิตที่ดีและได้รับสวัสดิการทางสังคมที่มีประสิทธิภาพทั่วถึงและเป็นธรรม        </t>
    </r>
  </si>
  <si>
    <r>
      <rPr>
        <b/>
        <sz val="16"/>
        <color theme="1"/>
        <rFont val="TH SarabunIT๙"/>
        <family val="2"/>
      </rPr>
      <t>ยุทธศาสตร์ที่ 1</t>
    </r>
    <r>
      <rPr>
        <sz val="16"/>
        <color theme="1"/>
        <rFont val="TH SarabunIT๙"/>
        <family val="2"/>
      </rPr>
      <t xml:space="preserve"> ยุทธศาสตร์การพัฒนาด้านโครงสร้างพื้นฐาน</t>
    </r>
  </si>
  <si>
    <t>โครงการควบคุมและป้องกันโรคไข้เลือดออก</t>
  </si>
  <si>
    <t>โครงการควบคุมและป้องกันโรคติดต่อตามฤดูกาล</t>
  </si>
  <si>
    <t>โครงการผ่าตัด ทำหมันสุนัขและแมว เพื่อเฉลิมพระเกียรติ สมเด็จพระเจ้าอยู่หัว (รัชกาลที่ 10)</t>
  </si>
  <si>
    <t>โครงการสัตว์ปลอดโรคคนปลอดภัยจากโรคพิษสุนัขบ้าตามพระปณิธานฯ</t>
  </si>
  <si>
    <t>โครงการบริหารจัดการขยะองค์กรปกครองส่วนท้องถิ่น</t>
  </si>
  <si>
    <t>โครงการพระราชดำริด้านสาธารณสุข</t>
  </si>
  <si>
    <r>
      <rPr>
        <b/>
        <sz val="15"/>
        <color rgb="FF000000"/>
        <rFont val="TH SarabunIT๙"/>
        <family val="2"/>
      </rPr>
      <t>กลยุทธ์/แนวทางการพัฒนา</t>
    </r>
    <r>
      <rPr>
        <sz val="15"/>
        <color rgb="FF000000"/>
        <rFont val="TH SarabunIT๙"/>
        <family val="2"/>
      </rPr>
      <t xml:space="preserve"> ส่งเสริมพัฒนาประชาธิปไตย ภาคพลเมือง ความเสมอภาคและสิทธิเสรีภาพ</t>
    </r>
  </si>
  <si>
    <t>โครงการประชุมประชาคมระดับหมู่บ้าน/ตำบล</t>
  </si>
  <si>
    <t>โครงการปกป้องสถาบันสำคัญของชาติ</t>
  </si>
  <si>
    <t>โครงการวันต่อต้านยาเสพติดโลก</t>
  </si>
  <si>
    <r>
      <rPr>
        <b/>
        <sz val="16"/>
        <color theme="1"/>
        <rFont val="TH SarabunIT๙"/>
        <family val="2"/>
      </rPr>
      <t>ยุทธศาสตร์ที่ 3</t>
    </r>
    <r>
      <rPr>
        <sz val="16"/>
        <color theme="1"/>
        <rFont val="TH SarabunIT๙"/>
        <family val="2"/>
      </rPr>
      <t xml:space="preserve"> ยุทธศาสตร์การพัฒนาด้านการจัดระเบียบชุมชน สังคม และรักษาความสงบเรียบร้อย  </t>
    </r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</si>
  <si>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ส่งเสริมความรู้ความเข้าใจการจัดการสาธารณภัย การรักษาความสงบเรียบร้อย   </t>
    </r>
  </si>
  <si>
    <r>
      <rPr>
        <b/>
        <sz val="16"/>
        <color theme="1"/>
        <rFont val="TH SarabunIT๙"/>
        <family val="2"/>
      </rPr>
      <t>แผนงาน</t>
    </r>
    <r>
      <rPr>
        <sz val="16"/>
        <color theme="1"/>
        <rFont val="TH SarabunIT๙"/>
        <family val="2"/>
      </rPr>
      <t xml:space="preserve"> การรักษาความสงบภายใน</t>
    </r>
  </si>
  <si>
    <t>โครงการซ้อมแผนปฏิบัติการป้องกันเด็กจมน้ำ</t>
  </si>
  <si>
    <t>โครงการตั้งจุดบริการประชาชนในช่วงเทศกาล</t>
  </si>
  <si>
    <t>โครงการฝึกอบรมชุดปฏิบัติการจิตอาสาภัยพิบัติฯ (หลักสูตรทบทวน)</t>
  </si>
  <si>
    <t>โครงการฝึกอบรมทบทวนอาสาสมัครป้องกันภัยฝ่ายพลเรือน</t>
  </si>
  <si>
    <t>โครงการฝึกอบรมป้องกันอัคคีภัยเบื้องต้น</t>
  </si>
  <si>
    <t>72,730.00</t>
  </si>
  <si>
    <r>
      <t xml:space="preserve">ยุทธศาสตร์ที่ ๔ </t>
    </r>
    <r>
      <rPr>
        <sz val="16"/>
        <color theme="1"/>
        <rFont val="TH SarabunIT๙"/>
        <family val="2"/>
      </rPr>
      <t>ยุทธศาสตร์การพัฒนาด้านการลงทุน พาณิชยกรรม และการท่องเที่ยว</t>
    </r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</si>
  <si>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ส่งเสริมการท่องเที่ยวโดยการมีส่วนร่วมของชุมชน   </t>
    </r>
  </si>
  <si>
    <r>
      <rPr>
        <b/>
        <sz val="16"/>
        <color theme="1"/>
        <rFont val="TH SarabunIT๙"/>
        <family val="2"/>
      </rPr>
      <t>แผนงาน</t>
    </r>
    <r>
      <rPr>
        <sz val="16"/>
        <color theme="1"/>
        <rFont val="TH SarabunIT๙"/>
        <family val="2"/>
      </rPr>
      <t xml:space="preserve"> การศาสนาวัฒนธรรมและนันทนาการ</t>
    </r>
  </si>
  <si>
    <t>โครงการจัดงานประเพณีแข่งเรือ</t>
  </si>
  <si>
    <t>โครงการท่องเที่ยวในเทศกาลออกพรรษา</t>
  </si>
  <si>
    <t>โครงการอบรมมัคคุเทศก์นำเที่ยว</t>
  </si>
  <si>
    <t>รวม…..3…...โครงการ</t>
  </si>
  <si>
    <r>
      <rPr>
        <b/>
        <sz val="16"/>
        <color theme="1"/>
        <rFont val="TH SarabunIT๙"/>
        <family val="2"/>
      </rPr>
      <t xml:space="preserve">              แผนงาน</t>
    </r>
    <r>
      <rPr>
        <sz val="16"/>
        <color theme="1"/>
        <rFont val="TH SarabunIT๙"/>
        <family val="2"/>
      </rPr>
      <t xml:space="preserve"> งานสาธารณสุข</t>
    </r>
  </si>
  <si>
    <r>
      <rPr>
        <b/>
        <sz val="15"/>
        <color rgb="FF000000"/>
        <rFont val="TH SarabunIT๙"/>
        <family val="2"/>
      </rPr>
      <t xml:space="preserve">               แผนงาน</t>
    </r>
    <r>
      <rPr>
        <sz val="15"/>
        <color rgb="FF000000"/>
        <rFont val="TH SarabunIT๙"/>
        <family val="2"/>
      </rPr>
      <t xml:space="preserve"> สร้างความเข้มแข็งของชุมชน</t>
    </r>
  </si>
  <si>
    <t>โครงการส่งเสริมและพัฒนาการเลี้ยงผึ้งโพรงป่า</t>
  </si>
  <si>
    <t>โครงการส่งเสริมอาชีพและรายได้ภายใต้เศรษฐกิจพอเพียง</t>
  </si>
  <si>
    <t>โครงการฝึกอาชีพการทำผ้ามัดย้อม</t>
  </si>
  <si>
    <t>โครงการส่งสริมคุณภาพชีวิตประชาชนตำบลผาตั้ง</t>
  </si>
  <si>
    <t>โครงการปันยิ้มสร้างสุขผู้สูงอายุ</t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</si>
  <si>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ส่งเสริมการลงทุน การพาณิชยกรรม การเกษตรและเพิ่มมูลค่าของผลิตภัณฑ์ชุมชน</t>
    </r>
  </si>
  <si>
    <r>
      <rPr>
        <b/>
        <sz val="16"/>
        <color theme="1"/>
        <rFont val="TH SarabunIT๙"/>
        <family val="2"/>
      </rPr>
      <t xml:space="preserve">                 แผนงาน</t>
    </r>
    <r>
      <rPr>
        <sz val="16"/>
        <color theme="1"/>
        <rFont val="TH SarabunIT๙"/>
        <family val="2"/>
      </rPr>
      <t xml:space="preserve"> สร้างความเข้มแข็งของชุมชน</t>
    </r>
  </si>
  <si>
    <t>20,000
โอนเพิ่ม
10,450</t>
  </si>
  <si>
    <r>
      <t xml:space="preserve">ยุทธศาสตร์ที่ 5 </t>
    </r>
    <r>
      <rPr>
        <sz val="16"/>
        <color theme="1"/>
        <rFont val="TH SarabunIT๙"/>
        <family val="2"/>
      </rPr>
      <t xml:space="preserve">ยุทธศาสตร์การพัฒนาด้านการบริหารจัดการสิ่งแวดล้อม และอนุรักษ์ทรัพยากรธรรมชาติ </t>
    </r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</si>
  <si>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ส่งเสริมอนุรักษ์ทรัพยากรธรรมชาติ และสิ่งแวดล้อมโดยการมีส่วนร่วมของชุมชนแบบยั่งยืน</t>
    </r>
  </si>
  <si>
    <r>
      <rPr>
        <b/>
        <sz val="16"/>
        <color theme="1"/>
        <rFont val="TH SarabunIT๙"/>
        <family val="2"/>
      </rPr>
      <t xml:space="preserve">               แผนงาน</t>
    </r>
    <r>
      <rPr>
        <sz val="16"/>
        <color theme="1"/>
        <rFont val="TH SarabunIT๙"/>
        <family val="2"/>
      </rPr>
      <t xml:space="preserve"> การเกษตร</t>
    </r>
  </si>
  <si>
    <t>โครงการทำแนวกันไฟป่า</t>
  </si>
  <si>
    <t>โครงการปรับปรุงภูมิทัศน์</t>
  </si>
  <si>
    <t>โครงการรักน้ำ รักป่า รักษาแผ่นดิน</t>
  </si>
  <si>
    <t>โครงการอนุรักษ์พันธุกรรมพืชอันเนื่องมาจากพระราชดำริสมเด็จพระกนิษฐาธิราช
เจ้ากรมสมเด็จพระเทพรัตนสุดาฯ</t>
  </si>
  <si>
    <t>รวม…..4…...โครงการ</t>
  </si>
  <si>
    <r>
      <t xml:space="preserve">ยุทธศาสตร์ที่ 6 </t>
    </r>
    <r>
      <rPr>
        <sz val="16"/>
        <color theme="1"/>
        <rFont val="TH SarabunIT๙"/>
        <family val="2"/>
      </rPr>
      <t xml:space="preserve">ยุทธศาสตร์การพัฒนาด้านการศึกษา ศิลปวัฒนธรรม จำรีตประเพณี และภูมิปัญญาท้องถิ่น  </t>
    </r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</si>
  <si>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ส่งเสริมการศึกษาให้ได้มาตรฐานและทั่วถึง  </t>
    </r>
  </si>
  <si>
    <r>
      <rPr>
        <b/>
        <sz val="16"/>
        <color theme="1"/>
        <rFont val="TH SarabunIT๙"/>
        <family val="2"/>
      </rPr>
      <t xml:space="preserve">               แผนงาน</t>
    </r>
    <r>
      <rPr>
        <sz val="16"/>
        <color theme="1"/>
        <rFont val="TH SarabunIT๙"/>
        <family val="2"/>
      </rPr>
      <t xml:space="preserve"> การศึกษา</t>
    </r>
  </si>
  <si>
    <t>อาหารเสริม (นม)</t>
  </si>
  <si>
    <t xml:space="preserve">กิจกรรมวันเด็กแห่งชาติ </t>
  </si>
  <si>
    <t>โครงการสถานศึกษาสีขาวปลอดยาเสพติดและอบายมุข โรงเรียนบ้านนาโคก</t>
  </si>
  <si>
    <t>โครงการสถานศึกษาสีขาวปลอดยาเสพติดและอบายมุข โรงเรียนบ้านดงต้อง</t>
  </si>
  <si>
    <t>โครงการโรงเรียนสีขาว โรงเรียนบ้านผาตั้ง</t>
  </si>
  <si>
    <t>โครงการป้องกันและแก้ไขปัญหายาเสพติดและสิ่งเสพติดในสถานศึกษา โรงเรียนบ้านปากโสม</t>
  </si>
  <si>
    <t>โครงการโรงเรียนสีขาวห่างไกลยาเสพติด โรงเรียนบ้านห้วยไซ้งัว</t>
  </si>
  <si>
    <t>โครงการศูนย์การเรียนรู้ปลอดยาเสพติด ศูนย์การเรียนรู้
อำเภอสังคม(กศน.)</t>
  </si>
  <si>
    <t>โครงการสนับสนุนค่าใช้จ่ายการบริหารสถานศึกษา</t>
  </si>
  <si>
    <t>2,479,400
โอนเพิ่ม
335,510</t>
  </si>
  <si>
    <t>1,270,185
โอนเพิ่ม
20,000</t>
  </si>
  <si>
    <t>รวม…..9…...โครงการ</t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</si>
  <si>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ส่งเสริมการสืบทอดภูมิปัญญาท้องถิ่น อนุรักษ์ขนบธรรมเนียม จารีตประเพณี    </t>
    </r>
  </si>
  <si>
    <r>
      <rPr>
        <b/>
        <sz val="16"/>
        <color theme="1"/>
        <rFont val="TH SarabunIT๙"/>
        <family val="2"/>
      </rPr>
      <t xml:space="preserve">               แผนงาน</t>
    </r>
    <r>
      <rPr>
        <sz val="16"/>
        <color theme="1"/>
        <rFont val="TH SarabunIT๙"/>
        <family val="2"/>
      </rPr>
      <t xml:space="preserve"> การศาสนา วัฒนธรรม และนันทนาการ</t>
    </r>
  </si>
  <si>
    <t>โครงการจัดงานประเพณีลอยกระทง</t>
  </si>
  <si>
    <t>โครงการจัดงานกีฬาตำบลผาตั้ง</t>
  </si>
  <si>
    <t>โครงการเทศกาลวันกล้วยน้ำว้าอำเภอสังคม</t>
  </si>
  <si>
    <r>
      <t xml:space="preserve">ยุทธศาสตร์ที่ 7 </t>
    </r>
    <r>
      <rPr>
        <sz val="16"/>
        <color theme="1"/>
        <rFont val="TH SarabunIT๙"/>
        <family val="2"/>
      </rPr>
      <t xml:space="preserve">ยุทธศาสตร์การพัฒนาด้านการบริหารจัดการที่ดีภายใต้การมีส่วนร่วมของประชาชน </t>
    </r>
  </si>
  <si>
    <r>
      <rPr>
        <b/>
        <sz val="16"/>
        <color theme="1"/>
        <rFont val="TH SarabunIT๙"/>
        <family val="2"/>
      </rPr>
      <t>กลยุทธ/แนวทางการพัฒนา</t>
    </r>
    <r>
      <rPr>
        <sz val="16"/>
        <color theme="1"/>
        <rFont val="TH SarabunIT๙"/>
        <family val="2"/>
      </rPr>
      <t xml:space="preserve"> ส่งเสริมพัฒนาประชาธิปไตย ภาคพลเมือง ความเสมอภาคและสิทธิเสรีภาพ</t>
    </r>
  </si>
  <si>
    <r>
      <rPr>
        <b/>
        <sz val="16"/>
        <color theme="1"/>
        <rFont val="TH SarabunIT๙"/>
        <family val="2"/>
      </rPr>
      <t xml:space="preserve">               แผนงาน</t>
    </r>
    <r>
      <rPr>
        <sz val="16"/>
        <color theme="1"/>
        <rFont val="TH SarabunIT๙"/>
        <family val="2"/>
      </rPr>
      <t xml:space="preserve"> บริหารงานทั่วไป</t>
    </r>
  </si>
  <si>
    <t>โครงการฝึกอบรมให้ความรู้ สัมมนา และศึกษาดูงาน</t>
  </si>
  <si>
    <t>โครงการจัดการเลือกตั้งผู้บริหารท้องถิ่นและสมาชิกสภาท้องถิ่น</t>
  </si>
  <si>
    <t>โครงการปรับปรุงระบบแผนที่ภาษีและทะเบียนทรัพย์สิน</t>
  </si>
  <si>
    <t>10,000
โอนเพิ่ม
40,000</t>
  </si>
  <si>
    <t>โอนจ่าย
รายการ
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</si>
</sst>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[$-D00041E]#,##0"/>
    <numFmt numFmtId="166" formatCode="d\ mmmm\ yyyy"/>
    <numFmt numFmtId="167" formatCode="mmmm\ yyyy"/>
    <numFmt numFmtId="168" formatCode="[$-D07041E]d\ mmmm\ yyyy;@"/>
    <numFmt numFmtId="169" formatCode="[$-101041E]d\ mmmm\ yyyy;@"/>
    <numFmt numFmtId="170" formatCode="\ mmmm\ yyyy"/>
    <numFmt numFmtId="171" formatCode="dd\ mmmm\ yyyy"/>
  </numFmts>
  <fonts count="1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5"/>
      <color rgb="FF000000"/>
      <name val="TH SarabunIT๙"/>
      <family val="2"/>
    </font>
    <font>
      <b/>
      <sz val="15"/>
      <color rgb="FF000000"/>
      <name val="TH SarabunIT๙"/>
      <family val="2"/>
    </font>
    <font>
      <sz val="12"/>
      <color rgb="FF000000"/>
      <name val="TH SarabunIT๙"/>
      <family val="2"/>
    </font>
    <font>
      <sz val="16"/>
      <color theme="1"/>
      <name val="Aptos Narrow"/>
      <family val="2"/>
      <charset val="222"/>
      <scheme val="minor"/>
    </font>
    <font>
      <sz val="16"/>
      <color rgb="FF000000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top"/>
    </xf>
    <xf numFmtId="0" fontId="4" fillId="2" borderId="8" xfId="0" applyFont="1" applyFill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7" fillId="0" borderId="0" xfId="0" applyFont="1"/>
    <xf numFmtId="0" fontId="7" fillId="0" borderId="1" xfId="0" applyFont="1" applyBorder="1"/>
    <xf numFmtId="0" fontId="3" fillId="0" borderId="3" xfId="0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left" vertical="center"/>
    </xf>
    <xf numFmtId="0" fontId="3" fillId="0" borderId="5" xfId="0" applyFont="1" applyBorder="1"/>
    <xf numFmtId="0" fontId="2" fillId="0" borderId="0" xfId="0" applyFont="1" applyAlignment="1">
      <alignment vertical="top"/>
    </xf>
    <xf numFmtId="164" fontId="3" fillId="0" borderId="0" xfId="1" applyNumberFormat="1" applyFont="1"/>
    <xf numFmtId="164" fontId="3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168" fontId="3" fillId="0" borderId="1" xfId="0" applyNumberFormat="1" applyFont="1" applyBorder="1" applyAlignment="1">
      <alignment vertical="top"/>
    </xf>
    <xf numFmtId="169" fontId="3" fillId="0" borderId="1" xfId="0" applyNumberFormat="1" applyFont="1" applyBorder="1" applyAlignment="1">
      <alignment vertical="top"/>
    </xf>
    <xf numFmtId="170" fontId="3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top"/>
    </xf>
    <xf numFmtId="167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top"/>
    </xf>
    <xf numFmtId="3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top"/>
    </xf>
    <xf numFmtId="164" fontId="2" fillId="5" borderId="1" xfId="1" applyNumberFormat="1" applyFont="1" applyFill="1" applyBorder="1" applyAlignment="1">
      <alignment horizontal="center" vertical="top"/>
    </xf>
    <xf numFmtId="167" fontId="2" fillId="0" borderId="7" xfId="0" applyNumberFormat="1" applyFont="1" applyBorder="1" applyAlignment="1">
      <alignment horizontal="center" vertical="center"/>
    </xf>
    <xf numFmtId="171" fontId="2" fillId="0" borderId="7" xfId="0" applyNumberFormat="1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5" borderId="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7F2D-197C-41C8-904E-B3AD771A9F42}">
  <dimension ref="A1:J13"/>
  <sheetViews>
    <sheetView zoomScaleNormal="100" workbookViewId="0">
      <selection activeCell="M8" sqref="M8"/>
    </sheetView>
  </sheetViews>
  <sheetFormatPr defaultRowHeight="21" x14ac:dyDescent="0.4"/>
  <cols>
    <col min="1" max="1" width="43.09765625" style="1" customWidth="1"/>
    <col min="2" max="2" width="13" style="1" bestFit="1" customWidth="1"/>
    <col min="3" max="3" width="11.796875" style="1" bestFit="1" customWidth="1"/>
    <col min="4" max="4" width="13" style="2" bestFit="1" customWidth="1"/>
    <col min="5" max="5" width="11.796875" style="67" bestFit="1" customWidth="1"/>
    <col min="6" max="6" width="13" style="1" bestFit="1" customWidth="1"/>
    <col min="7" max="7" width="11.8984375" style="1" bestFit="1" customWidth="1"/>
    <col min="8" max="8" width="13" style="1" bestFit="1" customWidth="1"/>
    <col min="9" max="9" width="12.09765625" style="1" bestFit="1" customWidth="1"/>
    <col min="10" max="16384" width="8.796875" style="1"/>
  </cols>
  <sheetData>
    <row r="1" spans="1:10" x14ac:dyDescent="0.4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66"/>
    </row>
    <row r="2" spans="1:10" x14ac:dyDescent="0.4">
      <c r="A2" s="99" t="s">
        <v>41</v>
      </c>
      <c r="B2" s="99"/>
      <c r="C2" s="99"/>
      <c r="D2" s="99"/>
      <c r="E2" s="99"/>
      <c r="F2" s="99"/>
      <c r="G2" s="99"/>
      <c r="H2" s="99"/>
      <c r="I2" s="99"/>
      <c r="J2" s="66"/>
    </row>
    <row r="3" spans="1:10" ht="10.050000000000001" customHeight="1" x14ac:dyDescent="0.4">
      <c r="A3" s="38"/>
      <c r="B3" s="38"/>
      <c r="C3" s="38"/>
      <c r="D3" s="38"/>
      <c r="E3" s="38"/>
      <c r="F3" s="38"/>
      <c r="G3" s="38"/>
      <c r="H3" s="38"/>
      <c r="I3" s="38"/>
      <c r="J3" s="66"/>
    </row>
    <row r="4" spans="1:10" s="66" customFormat="1" x14ac:dyDescent="0.4">
      <c r="A4" s="107" t="s">
        <v>14</v>
      </c>
      <c r="B4" s="106" t="s">
        <v>26</v>
      </c>
      <c r="C4" s="106"/>
      <c r="D4" s="106" t="s">
        <v>23</v>
      </c>
      <c r="E4" s="106"/>
      <c r="F4" s="106" t="s">
        <v>24</v>
      </c>
      <c r="G4" s="106"/>
      <c r="H4" s="106" t="s">
        <v>25</v>
      </c>
      <c r="I4" s="106"/>
    </row>
    <row r="5" spans="1:10" s="38" customFormat="1" x14ac:dyDescent="0.4">
      <c r="A5" s="107"/>
      <c r="B5" s="91" t="s">
        <v>27</v>
      </c>
      <c r="C5" s="91" t="s">
        <v>15</v>
      </c>
      <c r="D5" s="91" t="s">
        <v>27</v>
      </c>
      <c r="E5" s="92" t="s">
        <v>15</v>
      </c>
      <c r="F5" s="91" t="s">
        <v>27</v>
      </c>
      <c r="G5" s="91" t="s">
        <v>15</v>
      </c>
      <c r="H5" s="91" t="s">
        <v>27</v>
      </c>
      <c r="I5" s="91" t="s">
        <v>15</v>
      </c>
    </row>
    <row r="6" spans="1:10" s="15" customFormat="1" x14ac:dyDescent="0.4">
      <c r="A6" s="10" t="s">
        <v>13</v>
      </c>
      <c r="B6" s="4">
        <v>6</v>
      </c>
      <c r="C6" s="68">
        <v>1769100</v>
      </c>
      <c r="D6" s="4">
        <v>6</v>
      </c>
      <c r="E6" s="68">
        <v>1769100</v>
      </c>
      <c r="F6" s="4">
        <v>6</v>
      </c>
      <c r="G6" s="68">
        <v>1769100</v>
      </c>
      <c r="H6" s="4">
        <v>3</v>
      </c>
      <c r="I6" s="68">
        <v>601000</v>
      </c>
    </row>
    <row r="7" spans="1:10" s="15" customFormat="1" ht="42" x14ac:dyDescent="0.4">
      <c r="A7" s="10" t="s">
        <v>16</v>
      </c>
      <c r="B7" s="4">
        <v>9</v>
      </c>
      <c r="C7" s="68">
        <v>668000</v>
      </c>
      <c r="D7" s="4">
        <v>9</v>
      </c>
      <c r="E7" s="68">
        <v>668000</v>
      </c>
      <c r="F7" s="4">
        <v>9</v>
      </c>
      <c r="G7" s="68">
        <v>668000</v>
      </c>
      <c r="H7" s="4">
        <v>9</v>
      </c>
      <c r="I7" s="68">
        <v>531828</v>
      </c>
    </row>
    <row r="8" spans="1:10" s="15" customFormat="1" ht="42" x14ac:dyDescent="0.4">
      <c r="A8" s="10" t="s">
        <v>17</v>
      </c>
      <c r="B8" s="4">
        <v>5</v>
      </c>
      <c r="C8" s="68">
        <v>220000</v>
      </c>
      <c r="D8" s="4">
        <v>5</v>
      </c>
      <c r="E8" s="68">
        <v>220000</v>
      </c>
      <c r="F8" s="4">
        <v>3</v>
      </c>
      <c r="G8" s="68">
        <v>273890</v>
      </c>
      <c r="H8" s="4">
        <v>3</v>
      </c>
      <c r="I8" s="68">
        <v>273890</v>
      </c>
    </row>
    <row r="9" spans="1:10" s="15" customFormat="1" ht="42" x14ac:dyDescent="0.4">
      <c r="A9" s="10" t="s">
        <v>18</v>
      </c>
      <c r="B9" s="4">
        <v>8</v>
      </c>
      <c r="C9" s="68">
        <v>300000</v>
      </c>
      <c r="D9" s="4">
        <v>8</v>
      </c>
      <c r="E9" s="68">
        <v>300000</v>
      </c>
      <c r="F9" s="4">
        <v>6</v>
      </c>
      <c r="G9" s="68">
        <v>260000</v>
      </c>
      <c r="H9" s="4">
        <v>6</v>
      </c>
      <c r="I9" s="68">
        <v>206960</v>
      </c>
    </row>
    <row r="10" spans="1:10" s="15" customFormat="1" ht="42" x14ac:dyDescent="0.4">
      <c r="A10" s="10" t="s">
        <v>19</v>
      </c>
      <c r="B10" s="4">
        <v>4</v>
      </c>
      <c r="C10" s="68">
        <v>150000</v>
      </c>
      <c r="D10" s="4">
        <v>4</v>
      </c>
      <c r="E10" s="68">
        <v>150000</v>
      </c>
      <c r="F10" s="4">
        <v>2</v>
      </c>
      <c r="G10" s="68">
        <v>50000</v>
      </c>
      <c r="H10" s="4">
        <v>2</v>
      </c>
      <c r="I10" s="68">
        <v>43310</v>
      </c>
    </row>
    <row r="11" spans="1:10" s="15" customFormat="1" ht="42" x14ac:dyDescent="0.4">
      <c r="A11" s="10" t="s">
        <v>22</v>
      </c>
      <c r="B11" s="4">
        <v>12</v>
      </c>
      <c r="C11" s="68">
        <v>5359003</v>
      </c>
      <c r="D11" s="4">
        <v>12</v>
      </c>
      <c r="E11" s="68">
        <v>5359003</v>
      </c>
      <c r="F11" s="4">
        <v>10</v>
      </c>
      <c r="G11" s="68">
        <v>5329003</v>
      </c>
      <c r="H11" s="4">
        <v>10</v>
      </c>
      <c r="I11" s="68">
        <v>4385167</v>
      </c>
    </row>
    <row r="12" spans="1:10" s="15" customFormat="1" ht="42" x14ac:dyDescent="0.4">
      <c r="A12" s="10" t="s">
        <v>20</v>
      </c>
      <c r="B12" s="4">
        <v>3</v>
      </c>
      <c r="C12" s="68">
        <v>190000</v>
      </c>
      <c r="D12" s="4">
        <v>3</v>
      </c>
      <c r="E12" s="68">
        <v>190000</v>
      </c>
      <c r="F12" s="4">
        <v>3</v>
      </c>
      <c r="G12" s="68">
        <v>190000</v>
      </c>
      <c r="H12" s="4">
        <v>3</v>
      </c>
      <c r="I12" s="68">
        <v>185279</v>
      </c>
    </row>
    <row r="13" spans="1:10" s="66" customFormat="1" x14ac:dyDescent="0.4">
      <c r="A13" s="83" t="s">
        <v>21</v>
      </c>
      <c r="B13" s="85">
        <f t="shared" ref="B13:I13" si="0">SUM(B6:B12)</f>
        <v>47</v>
      </c>
      <c r="C13" s="88">
        <f t="shared" si="0"/>
        <v>8656103</v>
      </c>
      <c r="D13" s="85">
        <f t="shared" si="0"/>
        <v>47</v>
      </c>
      <c r="E13" s="89">
        <f t="shared" si="0"/>
        <v>8656103</v>
      </c>
      <c r="F13" s="85">
        <f t="shared" si="0"/>
        <v>39</v>
      </c>
      <c r="G13" s="88">
        <f t="shared" si="0"/>
        <v>8539993</v>
      </c>
      <c r="H13" s="85">
        <f t="shared" si="0"/>
        <v>36</v>
      </c>
      <c r="I13" s="88">
        <f t="shared" si="0"/>
        <v>6227434</v>
      </c>
    </row>
  </sheetData>
  <mergeCells count="7">
    <mergeCell ref="A1:I1"/>
    <mergeCell ref="A2:I2"/>
    <mergeCell ref="B4:C4"/>
    <mergeCell ref="D4:E4"/>
    <mergeCell ref="F4:G4"/>
    <mergeCell ref="H4:I4"/>
    <mergeCell ref="A4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AE25-FE61-4C99-8EDF-479AA7B7D343}">
  <dimension ref="A1:J24"/>
  <sheetViews>
    <sheetView topLeftCell="A12" zoomScaleNormal="100" workbookViewId="0">
      <selection activeCell="A12" sqref="A1:XFD1048576"/>
    </sheetView>
  </sheetViews>
  <sheetFormatPr defaultRowHeight="21" x14ac:dyDescent="0.4"/>
  <cols>
    <col min="1" max="1" width="8.796875" style="1"/>
    <col min="2" max="2" width="40.8984375" style="1" customWidth="1"/>
    <col min="3" max="3" width="20.19921875" style="1" bestFit="1" customWidth="1"/>
    <col min="4" max="4" width="17" style="1" bestFit="1" customWidth="1"/>
    <col min="5" max="5" width="15.8984375" style="1" bestFit="1" customWidth="1"/>
    <col min="6" max="6" width="16" style="1" bestFit="1" customWidth="1"/>
    <col min="7" max="7" width="14.8984375" style="1" bestFit="1" customWidth="1"/>
    <col min="8" max="8" width="12.59765625" style="1" bestFit="1" customWidth="1"/>
    <col min="9" max="9" width="16.3984375" style="1" bestFit="1" customWidth="1"/>
    <col min="10" max="16384" width="8.796875" style="1"/>
  </cols>
  <sheetData>
    <row r="1" spans="1:10" x14ac:dyDescent="0.4">
      <c r="A1" s="111" t="s">
        <v>40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x14ac:dyDescent="0.4">
      <c r="A2" s="111" t="s">
        <v>41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4.95" customHeight="1" x14ac:dyDescent="0.4"/>
    <row r="4" spans="1:10" x14ac:dyDescent="0.4">
      <c r="A4" s="108" t="s">
        <v>44</v>
      </c>
      <c r="B4" s="108"/>
    </row>
    <row r="5" spans="1:10" x14ac:dyDescent="0.4">
      <c r="A5" s="108" t="s">
        <v>35</v>
      </c>
      <c r="B5" s="108"/>
      <c r="C5" s="108"/>
      <c r="D5" s="108"/>
    </row>
    <row r="6" spans="1:10" x14ac:dyDescent="0.4">
      <c r="A6" s="101" t="s">
        <v>36</v>
      </c>
      <c r="B6" s="101"/>
    </row>
    <row r="7" spans="1:10" s="3" customFormat="1" x14ac:dyDescent="0.4">
      <c r="A7" s="109" t="s">
        <v>0</v>
      </c>
      <c r="B7" s="109" t="s">
        <v>1</v>
      </c>
      <c r="C7" s="109" t="s">
        <v>2</v>
      </c>
      <c r="D7" s="109" t="s">
        <v>3</v>
      </c>
      <c r="E7" s="109" t="s">
        <v>4</v>
      </c>
      <c r="F7" s="109" t="s">
        <v>5</v>
      </c>
      <c r="G7" s="109"/>
      <c r="H7" s="109"/>
      <c r="I7" s="109" t="s">
        <v>6</v>
      </c>
      <c r="J7" s="109" t="s">
        <v>7</v>
      </c>
    </row>
    <row r="8" spans="1:10" s="2" customFormat="1" x14ac:dyDescent="0.4">
      <c r="A8" s="109"/>
      <c r="B8" s="109"/>
      <c r="C8" s="109"/>
      <c r="D8" s="109"/>
      <c r="E8" s="109"/>
      <c r="F8" s="75" t="s">
        <v>8</v>
      </c>
      <c r="G8" s="75" t="s">
        <v>9</v>
      </c>
      <c r="H8" s="75" t="s">
        <v>10</v>
      </c>
      <c r="I8" s="109"/>
      <c r="J8" s="109"/>
    </row>
    <row r="9" spans="1:10" s="2" customFormat="1" ht="42" x14ac:dyDescent="0.4">
      <c r="A9" s="11">
        <v>1</v>
      </c>
      <c r="B9" s="10" t="s">
        <v>28</v>
      </c>
      <c r="C9" s="14">
        <v>261800</v>
      </c>
      <c r="D9" s="14">
        <v>261800</v>
      </c>
      <c r="E9" s="4">
        <v>0</v>
      </c>
      <c r="F9" s="62" t="s">
        <v>11</v>
      </c>
      <c r="G9" s="62" t="s">
        <v>12</v>
      </c>
      <c r="H9" s="4" t="s">
        <v>12</v>
      </c>
      <c r="I9" s="74">
        <v>244228</v>
      </c>
      <c r="J9" s="7"/>
    </row>
    <row r="10" spans="1:10" s="2" customFormat="1" ht="42" x14ac:dyDescent="0.4">
      <c r="A10" s="11">
        <v>2</v>
      </c>
      <c r="B10" s="10" t="s">
        <v>29</v>
      </c>
      <c r="C10" s="14">
        <v>311000</v>
      </c>
      <c r="D10" s="14">
        <v>300000</v>
      </c>
      <c r="E10" s="14">
        <f>SUM(C10-D10)</f>
        <v>11000</v>
      </c>
      <c r="F10" s="62" t="s">
        <v>11</v>
      </c>
      <c r="G10" s="62" t="s">
        <v>12</v>
      </c>
      <c r="H10" s="4" t="s">
        <v>12</v>
      </c>
      <c r="I10" s="74">
        <v>244228</v>
      </c>
      <c r="J10" s="7"/>
    </row>
    <row r="11" spans="1:10" s="2" customFormat="1" ht="42" x14ac:dyDescent="0.4">
      <c r="A11" s="11">
        <v>3</v>
      </c>
      <c r="B11" s="13" t="s">
        <v>30</v>
      </c>
      <c r="C11" s="14">
        <v>497000</v>
      </c>
      <c r="D11" s="4" t="s">
        <v>12</v>
      </c>
      <c r="E11" s="14">
        <v>497000</v>
      </c>
      <c r="F11" s="62" t="s">
        <v>12</v>
      </c>
      <c r="G11" s="62" t="s">
        <v>11</v>
      </c>
      <c r="H11" s="4" t="s">
        <v>12</v>
      </c>
      <c r="I11" s="74">
        <v>244381</v>
      </c>
      <c r="J11" s="7"/>
    </row>
    <row r="12" spans="1:10" s="2" customFormat="1" ht="42" x14ac:dyDescent="0.4">
      <c r="A12" s="11">
        <v>4</v>
      </c>
      <c r="B12" s="13" t="s">
        <v>31</v>
      </c>
      <c r="C12" s="14">
        <v>497000</v>
      </c>
      <c r="D12" s="4" t="s">
        <v>12</v>
      </c>
      <c r="E12" s="14">
        <v>497000</v>
      </c>
      <c r="F12" s="62" t="s">
        <v>12</v>
      </c>
      <c r="G12" s="62" t="s">
        <v>11</v>
      </c>
      <c r="H12" s="4" t="s">
        <v>12</v>
      </c>
      <c r="I12" s="74">
        <v>244382</v>
      </c>
      <c r="J12" s="7"/>
    </row>
    <row r="13" spans="1:10" s="2" customFormat="1" ht="42" x14ac:dyDescent="0.4">
      <c r="A13" s="11">
        <v>5</v>
      </c>
      <c r="B13" s="13" t="s">
        <v>32</v>
      </c>
      <c r="C13" s="14">
        <v>497000</v>
      </c>
      <c r="D13" s="4" t="s">
        <v>12</v>
      </c>
      <c r="E13" s="14">
        <v>497000</v>
      </c>
      <c r="F13" s="62" t="s">
        <v>12</v>
      </c>
      <c r="G13" s="62" t="s">
        <v>11</v>
      </c>
      <c r="H13" s="4" t="s">
        <v>12</v>
      </c>
      <c r="I13" s="74">
        <v>244383</v>
      </c>
      <c r="J13" s="7"/>
    </row>
    <row r="14" spans="1:10" s="2" customFormat="1" x14ac:dyDescent="0.4">
      <c r="A14" s="11"/>
      <c r="B14" s="13"/>
      <c r="C14" s="14"/>
      <c r="D14" s="14"/>
      <c r="E14" s="14"/>
      <c r="F14" s="4"/>
      <c r="G14" s="4"/>
      <c r="H14" s="4"/>
      <c r="I14" s="7"/>
      <c r="J14" s="7"/>
    </row>
    <row r="15" spans="1:10" x14ac:dyDescent="0.4">
      <c r="A15" s="4"/>
      <c r="B15" s="5"/>
      <c r="C15" s="4"/>
      <c r="D15" s="4"/>
      <c r="E15" s="4"/>
      <c r="F15" s="6"/>
      <c r="G15" s="4"/>
      <c r="H15" s="4"/>
      <c r="I15" s="5"/>
      <c r="J15" s="5"/>
    </row>
    <row r="16" spans="1:10" s="22" customFormat="1" ht="21.6" customHeight="1" x14ac:dyDescent="0.4">
      <c r="A16" s="110" t="s">
        <v>38</v>
      </c>
      <c r="B16" s="110"/>
      <c r="C16" s="86">
        <f>SUM(C9:C14)</f>
        <v>2063800</v>
      </c>
      <c r="D16" s="86">
        <f>SUM(D9:D13)</f>
        <v>561800</v>
      </c>
      <c r="E16" s="86">
        <f>SUM(E9:E14)</f>
        <v>1502000</v>
      </c>
      <c r="F16" s="86">
        <v>2</v>
      </c>
      <c r="G16" s="86">
        <v>3</v>
      </c>
      <c r="H16" s="86">
        <f>SUM(H9:H13)</f>
        <v>0</v>
      </c>
      <c r="I16" s="87"/>
      <c r="J16" s="87"/>
    </row>
    <row r="17" spans="1:10" ht="10.050000000000001" customHeight="1" x14ac:dyDescent="0.4">
      <c r="A17" s="17"/>
      <c r="B17" s="17"/>
      <c r="C17" s="18"/>
      <c r="D17" s="3"/>
      <c r="E17" s="3"/>
      <c r="F17" s="3"/>
      <c r="G17" s="3"/>
      <c r="H17" s="3"/>
      <c r="I17" s="19"/>
      <c r="J17" s="19"/>
    </row>
    <row r="18" spans="1:10" ht="21.6" customHeight="1" x14ac:dyDescent="0.4">
      <c r="A18" s="108" t="s">
        <v>37</v>
      </c>
      <c r="B18" s="108"/>
      <c r="C18" s="108"/>
      <c r="D18" s="15"/>
      <c r="E18" s="3"/>
      <c r="F18" s="3"/>
      <c r="G18" s="3"/>
      <c r="H18" s="3"/>
      <c r="I18" s="19"/>
      <c r="J18" s="19"/>
    </row>
    <row r="19" spans="1:10" x14ac:dyDescent="0.4">
      <c r="A19" s="101" t="s">
        <v>36</v>
      </c>
      <c r="B19" s="101"/>
    </row>
    <row r="20" spans="1:10" s="3" customFormat="1" x14ac:dyDescent="0.4">
      <c r="A20" s="109" t="s">
        <v>0</v>
      </c>
      <c r="B20" s="109" t="s">
        <v>1</v>
      </c>
      <c r="C20" s="109" t="s">
        <v>2</v>
      </c>
      <c r="D20" s="109" t="s">
        <v>3</v>
      </c>
      <c r="E20" s="109" t="s">
        <v>4</v>
      </c>
      <c r="F20" s="109" t="s">
        <v>5</v>
      </c>
      <c r="G20" s="109"/>
      <c r="H20" s="109"/>
      <c r="I20" s="109" t="s">
        <v>6</v>
      </c>
      <c r="J20" s="109" t="s">
        <v>7</v>
      </c>
    </row>
    <row r="21" spans="1:10" s="2" customFormat="1" x14ac:dyDescent="0.4">
      <c r="A21" s="109"/>
      <c r="B21" s="109"/>
      <c r="C21" s="109"/>
      <c r="D21" s="109"/>
      <c r="E21" s="109"/>
      <c r="F21" s="75" t="s">
        <v>8</v>
      </c>
      <c r="G21" s="75" t="s">
        <v>9</v>
      </c>
      <c r="H21" s="75" t="s">
        <v>10</v>
      </c>
      <c r="I21" s="109"/>
      <c r="J21" s="109"/>
    </row>
    <row r="22" spans="1:10" s="2" customFormat="1" ht="42" x14ac:dyDescent="0.4">
      <c r="A22" s="11">
        <v>1</v>
      </c>
      <c r="B22" s="13" t="s">
        <v>33</v>
      </c>
      <c r="C22" s="14">
        <v>42300</v>
      </c>
      <c r="D22" s="14">
        <v>40000</v>
      </c>
      <c r="E22" s="14">
        <f>SUM(C22-D22)</f>
        <v>2300</v>
      </c>
      <c r="F22" s="62" t="s">
        <v>11</v>
      </c>
      <c r="G22" s="4" t="s">
        <v>12</v>
      </c>
      <c r="H22" s="4" t="s">
        <v>12</v>
      </c>
      <c r="I22" s="74">
        <v>244228</v>
      </c>
      <c r="J22" s="7"/>
    </row>
    <row r="23" spans="1:10" s="2" customFormat="1" x14ac:dyDescent="0.4">
      <c r="A23" s="11"/>
      <c r="B23" s="13"/>
      <c r="C23" s="14"/>
      <c r="D23" s="14"/>
      <c r="E23" s="14"/>
      <c r="F23" s="4"/>
      <c r="G23" s="4"/>
      <c r="H23" s="4"/>
      <c r="I23" s="7"/>
      <c r="J23" s="7"/>
    </row>
    <row r="24" spans="1:10" s="22" customFormat="1" x14ac:dyDescent="0.4">
      <c r="A24" s="110" t="s">
        <v>39</v>
      </c>
      <c r="B24" s="110"/>
      <c r="C24" s="86">
        <v>42300</v>
      </c>
      <c r="D24" s="86">
        <v>40000</v>
      </c>
      <c r="E24" s="86">
        <f>SUM(C24-D24)</f>
        <v>2300</v>
      </c>
      <c r="F24" s="86">
        <v>1</v>
      </c>
      <c r="G24" s="86">
        <v>0</v>
      </c>
      <c r="H24" s="86">
        <f>SUM(H16:H20)</f>
        <v>0</v>
      </c>
      <c r="I24" s="87"/>
      <c r="J24" s="87"/>
    </row>
  </sheetData>
  <mergeCells count="25">
    <mergeCell ref="A24:B24"/>
    <mergeCell ref="A1:J1"/>
    <mergeCell ref="A2:J2"/>
    <mergeCell ref="F20:H20"/>
    <mergeCell ref="I20:I21"/>
    <mergeCell ref="J20:J21"/>
    <mergeCell ref="A20:A21"/>
    <mergeCell ref="B20:B21"/>
    <mergeCell ref="C20:C21"/>
    <mergeCell ref="D20:D21"/>
    <mergeCell ref="E20:E21"/>
    <mergeCell ref="A4:B4"/>
    <mergeCell ref="A6:B6"/>
    <mergeCell ref="A5:D5"/>
    <mergeCell ref="A16:B16"/>
    <mergeCell ref="A18:C18"/>
    <mergeCell ref="A19:B19"/>
    <mergeCell ref="I7:I8"/>
    <mergeCell ref="J7:J8"/>
    <mergeCell ref="A7:A8"/>
    <mergeCell ref="B7:B8"/>
    <mergeCell ref="C7:C8"/>
    <mergeCell ref="D7:D8"/>
    <mergeCell ref="E7:E8"/>
    <mergeCell ref="F7:H7"/>
  </mergeCells>
  <printOptions horizontalCentered="1"/>
  <pageMargins left="0.25" right="0.25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4BDBC-0489-4CD4-84C8-E4BC08455E55}">
  <dimension ref="A1:J26"/>
  <sheetViews>
    <sheetView tabSelected="1" topLeftCell="A18" zoomScaleNormal="100" workbookViewId="0">
      <selection activeCell="B33" sqref="B33"/>
    </sheetView>
  </sheetViews>
  <sheetFormatPr defaultRowHeight="14.4" x14ac:dyDescent="0.4"/>
  <cols>
    <col min="1" max="1" width="8.796875" style="27"/>
    <col min="2" max="2" width="47.59765625" style="27" customWidth="1"/>
    <col min="3" max="3" width="20.19921875" style="27" bestFit="1" customWidth="1"/>
    <col min="4" max="4" width="17" style="27" bestFit="1" customWidth="1"/>
    <col min="5" max="5" width="15.8984375" style="27" bestFit="1" customWidth="1"/>
    <col min="6" max="6" width="16" style="27" bestFit="1" customWidth="1"/>
    <col min="7" max="7" width="14.8984375" style="27" bestFit="1" customWidth="1"/>
    <col min="8" max="8" width="12.59765625" style="27" bestFit="1" customWidth="1"/>
    <col min="9" max="9" width="16.3984375" style="27" bestFit="1" customWidth="1"/>
    <col min="10" max="10" width="8.19921875" style="27" bestFit="1" customWidth="1"/>
    <col min="11" max="16384" width="8.796875" style="27"/>
  </cols>
  <sheetData>
    <row r="1" spans="1:10" ht="21" x14ac:dyDescent="0.4">
      <c r="A1" s="111" t="s">
        <v>40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21" x14ac:dyDescent="0.4">
      <c r="A2" s="111" t="s">
        <v>41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ht="4.95" customHeight="1" x14ac:dyDescent="0.4"/>
    <row r="4" spans="1:10" ht="21" x14ac:dyDescent="0.4">
      <c r="A4" s="108" t="s">
        <v>42</v>
      </c>
      <c r="B4" s="108"/>
      <c r="C4" s="15"/>
      <c r="D4" s="15"/>
      <c r="E4" s="15"/>
      <c r="F4" s="15"/>
      <c r="G4" s="15"/>
      <c r="H4" s="15"/>
      <c r="I4" s="15"/>
      <c r="J4" s="15"/>
    </row>
    <row r="5" spans="1:10" ht="21" x14ac:dyDescent="0.4">
      <c r="B5" s="15" t="s">
        <v>43</v>
      </c>
      <c r="C5" s="15"/>
      <c r="D5" s="15"/>
      <c r="E5" s="15"/>
      <c r="F5" s="15"/>
      <c r="G5" s="15"/>
      <c r="H5" s="15"/>
      <c r="I5" s="15"/>
      <c r="J5" s="15"/>
    </row>
    <row r="6" spans="1:10" ht="21" x14ac:dyDescent="0.4">
      <c r="B6" s="16" t="s">
        <v>71</v>
      </c>
      <c r="C6" s="23"/>
      <c r="D6" s="15"/>
      <c r="E6" s="15"/>
      <c r="F6" s="15"/>
      <c r="G6" s="15"/>
      <c r="H6" s="15"/>
      <c r="I6" s="15"/>
      <c r="J6" s="15"/>
    </row>
    <row r="7" spans="1:10" s="28" customFormat="1" ht="21" x14ac:dyDescent="0.4">
      <c r="A7" s="112" t="s">
        <v>0</v>
      </c>
      <c r="B7" s="112" t="s">
        <v>1</v>
      </c>
      <c r="C7" s="112" t="s">
        <v>2</v>
      </c>
      <c r="D7" s="112" t="s">
        <v>3</v>
      </c>
      <c r="E7" s="112" t="s">
        <v>4</v>
      </c>
      <c r="F7" s="114" t="s">
        <v>5</v>
      </c>
      <c r="G7" s="115"/>
      <c r="H7" s="116"/>
      <c r="I7" s="112" t="s">
        <v>6</v>
      </c>
      <c r="J7" s="112" t="s">
        <v>7</v>
      </c>
    </row>
    <row r="8" spans="1:10" ht="21" x14ac:dyDescent="0.4">
      <c r="A8" s="113"/>
      <c r="B8" s="113"/>
      <c r="C8" s="113"/>
      <c r="D8" s="113"/>
      <c r="E8" s="113"/>
      <c r="F8" s="75" t="s">
        <v>8</v>
      </c>
      <c r="G8" s="75" t="s">
        <v>9</v>
      </c>
      <c r="H8" s="75" t="s">
        <v>10</v>
      </c>
      <c r="I8" s="113"/>
      <c r="J8" s="113"/>
    </row>
    <row r="9" spans="1:10" ht="21" x14ac:dyDescent="0.4">
      <c r="A9" s="11">
        <v>1</v>
      </c>
      <c r="B9" s="24" t="s">
        <v>45</v>
      </c>
      <c r="C9" s="20">
        <v>130000</v>
      </c>
      <c r="D9" s="20">
        <v>129960</v>
      </c>
      <c r="E9" s="20">
        <f t="shared" ref="E9:E14" si="0">SUM(C9-D9)</f>
        <v>40</v>
      </c>
      <c r="F9" s="62" t="s">
        <v>11</v>
      </c>
      <c r="G9" s="11" t="s">
        <v>12</v>
      </c>
      <c r="H9" s="11" t="s">
        <v>12</v>
      </c>
      <c r="I9" s="81">
        <v>244136</v>
      </c>
      <c r="J9" s="8"/>
    </row>
    <row r="10" spans="1:10" ht="21" x14ac:dyDescent="0.4">
      <c r="A10" s="11">
        <v>2</v>
      </c>
      <c r="B10" s="24" t="s">
        <v>46</v>
      </c>
      <c r="C10" s="20">
        <v>20000</v>
      </c>
      <c r="D10" s="20">
        <v>19500</v>
      </c>
      <c r="E10" s="20">
        <f t="shared" si="0"/>
        <v>500</v>
      </c>
      <c r="F10" s="62" t="s">
        <v>11</v>
      </c>
      <c r="G10" s="11" t="s">
        <v>12</v>
      </c>
      <c r="H10" s="11" t="s">
        <v>12</v>
      </c>
      <c r="I10" s="81">
        <v>244137</v>
      </c>
      <c r="J10" s="8"/>
    </row>
    <row r="11" spans="1:10" ht="42" x14ac:dyDescent="0.4">
      <c r="A11" s="11">
        <v>3</v>
      </c>
      <c r="B11" s="24" t="s">
        <v>47</v>
      </c>
      <c r="C11" s="20">
        <v>50000</v>
      </c>
      <c r="D11" s="20">
        <v>43000</v>
      </c>
      <c r="E11" s="20">
        <f t="shared" si="0"/>
        <v>7000</v>
      </c>
      <c r="F11" s="62" t="s">
        <v>11</v>
      </c>
      <c r="G11" s="11" t="s">
        <v>12</v>
      </c>
      <c r="H11" s="11" t="s">
        <v>12</v>
      </c>
      <c r="I11" s="80">
        <v>244044</v>
      </c>
      <c r="J11" s="8"/>
    </row>
    <row r="12" spans="1:10" ht="42" x14ac:dyDescent="0.4">
      <c r="A12" s="11">
        <v>4</v>
      </c>
      <c r="B12" s="24" t="s">
        <v>48</v>
      </c>
      <c r="C12" s="20">
        <v>110000</v>
      </c>
      <c r="D12" s="20">
        <v>103198</v>
      </c>
      <c r="E12" s="20">
        <f t="shared" si="0"/>
        <v>6802</v>
      </c>
      <c r="F12" s="62" t="s">
        <v>11</v>
      </c>
      <c r="G12" s="11" t="s">
        <v>12</v>
      </c>
      <c r="H12" s="11" t="s">
        <v>12</v>
      </c>
      <c r="I12" s="80">
        <v>244045</v>
      </c>
      <c r="J12" s="8"/>
    </row>
    <row r="13" spans="1:10" ht="21" x14ac:dyDescent="0.4">
      <c r="A13" s="11">
        <v>5</v>
      </c>
      <c r="B13" s="24" t="s">
        <v>49</v>
      </c>
      <c r="C13" s="20">
        <v>50000</v>
      </c>
      <c r="D13" s="20">
        <v>47150</v>
      </c>
      <c r="E13" s="20">
        <f t="shared" si="0"/>
        <v>2850</v>
      </c>
      <c r="F13" s="62" t="s">
        <v>11</v>
      </c>
      <c r="G13" s="11" t="s">
        <v>12</v>
      </c>
      <c r="H13" s="11" t="s">
        <v>12</v>
      </c>
      <c r="I13" s="81">
        <v>244105</v>
      </c>
      <c r="J13" s="8"/>
    </row>
    <row r="14" spans="1:10" ht="21" x14ac:dyDescent="0.4">
      <c r="A14" s="11">
        <v>6</v>
      </c>
      <c r="B14" s="13" t="s">
        <v>50</v>
      </c>
      <c r="C14" s="20">
        <v>140000</v>
      </c>
      <c r="D14" s="20">
        <v>140000</v>
      </c>
      <c r="E14" s="20">
        <f t="shared" si="0"/>
        <v>0</v>
      </c>
      <c r="F14" s="62" t="s">
        <v>11</v>
      </c>
      <c r="G14" s="11" t="s">
        <v>12</v>
      </c>
      <c r="H14" s="11" t="s">
        <v>12</v>
      </c>
      <c r="I14" s="81">
        <v>244106</v>
      </c>
      <c r="J14" s="8"/>
    </row>
    <row r="15" spans="1:10" ht="21" x14ac:dyDescent="0.4">
      <c r="A15" s="11"/>
      <c r="B15" s="9"/>
      <c r="C15" s="11"/>
      <c r="D15" s="11"/>
      <c r="E15" s="11"/>
      <c r="F15" s="64"/>
      <c r="G15" s="11"/>
      <c r="H15" s="11"/>
      <c r="I15" s="9"/>
      <c r="J15" s="9"/>
    </row>
    <row r="16" spans="1:10" s="30" customFormat="1" ht="21" x14ac:dyDescent="0.4">
      <c r="A16" s="97" t="s">
        <v>34</v>
      </c>
      <c r="B16" s="98"/>
      <c r="C16" s="82">
        <f>SUM(C9:C14)</f>
        <v>500000</v>
      </c>
      <c r="D16" s="82">
        <f>SUM(D9:D14)</f>
        <v>482808</v>
      </c>
      <c r="E16" s="82">
        <f>SUM(E9:E14)</f>
        <v>17192</v>
      </c>
      <c r="F16" s="83">
        <v>6</v>
      </c>
      <c r="G16" s="83">
        <v>0</v>
      </c>
      <c r="H16" s="83">
        <v>0</v>
      </c>
      <c r="I16" s="84"/>
      <c r="J16" s="84"/>
    </row>
    <row r="17" spans="1:10" ht="10.050000000000001" customHeight="1" x14ac:dyDescent="0.4"/>
    <row r="18" spans="1:10" ht="19.2" x14ac:dyDescent="0.4">
      <c r="B18" s="117" t="s">
        <v>51</v>
      </c>
      <c r="C18" s="117"/>
      <c r="D18" s="117"/>
    </row>
    <row r="19" spans="1:10" ht="19.2" x14ac:dyDescent="0.4">
      <c r="B19" s="41" t="s">
        <v>72</v>
      </c>
    </row>
    <row r="20" spans="1:10" s="15" customFormat="1" ht="21" x14ac:dyDescent="0.4">
      <c r="A20" s="109" t="s">
        <v>0</v>
      </c>
      <c r="B20" s="109" t="s">
        <v>1</v>
      </c>
      <c r="C20" s="109" t="s">
        <v>2</v>
      </c>
      <c r="D20" s="109" t="s">
        <v>3</v>
      </c>
      <c r="E20" s="109" t="s">
        <v>4</v>
      </c>
      <c r="F20" s="118" t="s">
        <v>5</v>
      </c>
      <c r="G20" s="118"/>
      <c r="H20" s="118"/>
      <c r="I20" s="109" t="s">
        <v>6</v>
      </c>
      <c r="J20" s="109" t="s">
        <v>7</v>
      </c>
    </row>
    <row r="21" spans="1:10" s="15" customFormat="1" ht="21" x14ac:dyDescent="0.4">
      <c r="A21" s="109"/>
      <c r="B21" s="109"/>
      <c r="C21" s="109"/>
      <c r="D21" s="109"/>
      <c r="E21" s="109"/>
      <c r="F21" s="75" t="s">
        <v>8</v>
      </c>
      <c r="G21" s="75" t="s">
        <v>9</v>
      </c>
      <c r="H21" s="75" t="s">
        <v>10</v>
      </c>
      <c r="I21" s="109"/>
      <c r="J21" s="109"/>
    </row>
    <row r="22" spans="1:10" s="19" customFormat="1" ht="63" x14ac:dyDescent="0.4">
      <c r="A22" s="4">
        <v>1</v>
      </c>
      <c r="B22" s="26" t="s">
        <v>53</v>
      </c>
      <c r="C22" s="14">
        <v>10000</v>
      </c>
      <c r="D22" s="4">
        <v>0</v>
      </c>
      <c r="E22" s="14">
        <f>SUM(C22-D22)</f>
        <v>10000</v>
      </c>
      <c r="F22" s="4" t="s">
        <v>12</v>
      </c>
      <c r="G22" s="4" t="s">
        <v>12</v>
      </c>
      <c r="H22" s="62" t="s">
        <v>11</v>
      </c>
      <c r="I22" s="78">
        <v>244105</v>
      </c>
      <c r="J22" s="46" t="s">
        <v>116</v>
      </c>
    </row>
    <row r="23" spans="1:10" s="15" customFormat="1" ht="21" x14ac:dyDescent="0.4">
      <c r="A23" s="11">
        <v>2</v>
      </c>
      <c r="B23" s="26" t="s">
        <v>52</v>
      </c>
      <c r="C23" s="14">
        <v>50000</v>
      </c>
      <c r="D23" s="20">
        <v>49020</v>
      </c>
      <c r="E23" s="20">
        <f>SUM(C23-D23)</f>
        <v>980</v>
      </c>
      <c r="F23" s="62" t="s">
        <v>11</v>
      </c>
      <c r="G23" s="11" t="s">
        <v>12</v>
      </c>
      <c r="H23" s="11" t="s">
        <v>12</v>
      </c>
      <c r="I23" s="77">
        <v>244109</v>
      </c>
      <c r="J23" s="9"/>
    </row>
    <row r="24" spans="1:10" s="15" customFormat="1" ht="21" x14ac:dyDescent="0.4">
      <c r="A24" s="11">
        <v>3</v>
      </c>
      <c r="B24" s="26" t="s">
        <v>54</v>
      </c>
      <c r="C24" s="14">
        <v>10000</v>
      </c>
      <c r="D24" s="20">
        <v>3500</v>
      </c>
      <c r="E24" s="20">
        <f>SUM(C24-D24)</f>
        <v>6500</v>
      </c>
      <c r="F24" s="62" t="s">
        <v>11</v>
      </c>
      <c r="G24" s="11" t="s">
        <v>12</v>
      </c>
      <c r="H24" s="11" t="s">
        <v>12</v>
      </c>
      <c r="I24" s="76">
        <v>45834</v>
      </c>
      <c r="J24" s="9"/>
    </row>
    <row r="25" spans="1:10" ht="21" x14ac:dyDescent="0.4">
      <c r="A25" s="9"/>
      <c r="B25" s="26"/>
      <c r="C25" s="9"/>
      <c r="D25" s="9"/>
      <c r="E25" s="9"/>
      <c r="F25" s="9"/>
      <c r="G25" s="9"/>
      <c r="H25" s="9"/>
      <c r="I25" s="9"/>
      <c r="J25" s="9"/>
    </row>
    <row r="26" spans="1:10" s="30" customFormat="1" ht="21" x14ac:dyDescent="0.4">
      <c r="A26" s="97" t="s">
        <v>70</v>
      </c>
      <c r="B26" s="98"/>
      <c r="C26" s="82">
        <f>SUM(C22:C24)</f>
        <v>70000</v>
      </c>
      <c r="D26" s="82">
        <f>SUM(D22:D24)</f>
        <v>52520</v>
      </c>
      <c r="E26" s="82">
        <f>SUM(E22:E24)</f>
        <v>17480</v>
      </c>
      <c r="F26" s="83">
        <v>2</v>
      </c>
      <c r="G26" s="83">
        <v>0</v>
      </c>
      <c r="H26" s="83">
        <v>1</v>
      </c>
      <c r="I26" s="84"/>
      <c r="J26" s="84"/>
    </row>
  </sheetData>
  <mergeCells count="22">
    <mergeCell ref="I20:I21"/>
    <mergeCell ref="J20:J21"/>
    <mergeCell ref="A16:B16"/>
    <mergeCell ref="A26:B26"/>
    <mergeCell ref="B18:D18"/>
    <mergeCell ref="A20:A21"/>
    <mergeCell ref="B20:B21"/>
    <mergeCell ref="C20:C21"/>
    <mergeCell ref="D20:D21"/>
    <mergeCell ref="E20:E21"/>
    <mergeCell ref="F20:H20"/>
    <mergeCell ref="E7:E8"/>
    <mergeCell ref="F7:H7"/>
    <mergeCell ref="I7:I8"/>
    <mergeCell ref="J7:J8"/>
    <mergeCell ref="A1:J1"/>
    <mergeCell ref="A2:J2"/>
    <mergeCell ref="A4:B4"/>
    <mergeCell ref="A7:A8"/>
    <mergeCell ref="B7:B8"/>
    <mergeCell ref="C7:C8"/>
    <mergeCell ref="D7:D8"/>
  </mergeCells>
  <printOptions horizontalCentered="1"/>
  <pageMargins left="0.25" right="0.25" top="0.75" bottom="0.75" header="0.3" footer="0.3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6F641-0AAD-4774-9726-6FADB98C828D}">
  <dimension ref="A1:J16"/>
  <sheetViews>
    <sheetView zoomScaleNormal="100" workbookViewId="0">
      <selection activeCell="I21" sqref="I21"/>
    </sheetView>
  </sheetViews>
  <sheetFormatPr defaultRowHeight="16.8" x14ac:dyDescent="0.4"/>
  <cols>
    <col min="2" max="2" width="36" customWidth="1"/>
    <col min="3" max="3" width="20.19921875" bestFit="1" customWidth="1"/>
    <col min="4" max="4" width="17" bestFit="1" customWidth="1"/>
    <col min="5" max="5" width="15.8984375" bestFit="1" customWidth="1"/>
    <col min="6" max="6" width="16" bestFit="1" customWidth="1"/>
    <col min="7" max="7" width="14.8984375" bestFit="1" customWidth="1"/>
    <col min="8" max="8" width="12.59765625" bestFit="1" customWidth="1"/>
    <col min="9" max="9" width="16.3984375" bestFit="1" customWidth="1"/>
  </cols>
  <sheetData>
    <row r="1" spans="1:10" s="27" customFormat="1" ht="21" x14ac:dyDescent="0.4">
      <c r="A1" s="111" t="s">
        <v>40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s="27" customFormat="1" ht="21" x14ac:dyDescent="0.4">
      <c r="A2" s="111" t="s">
        <v>41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0" s="27" customFormat="1" ht="4.95" customHeight="1" x14ac:dyDescent="0.4"/>
    <row r="4" spans="1:10" s="27" customFormat="1" ht="21" x14ac:dyDescent="0.4">
      <c r="A4" s="15" t="s">
        <v>55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s="27" customFormat="1" ht="21" x14ac:dyDescent="0.4">
      <c r="B5" s="15" t="s">
        <v>56</v>
      </c>
      <c r="C5" s="15"/>
      <c r="D5" s="15"/>
      <c r="E5" s="15"/>
      <c r="F5" s="15"/>
      <c r="G5" s="15"/>
      <c r="H5" s="15"/>
      <c r="I5" s="15"/>
      <c r="J5" s="15"/>
    </row>
    <row r="6" spans="1:10" s="27" customFormat="1" ht="21" x14ac:dyDescent="0.4">
      <c r="B6" s="23" t="s">
        <v>57</v>
      </c>
      <c r="C6" s="15"/>
      <c r="D6" s="15"/>
      <c r="E6" s="15"/>
      <c r="F6" s="15"/>
      <c r="G6" s="15"/>
      <c r="H6" s="15"/>
      <c r="I6" s="15"/>
      <c r="J6" s="15"/>
    </row>
    <row r="7" spans="1:10" s="28" customFormat="1" ht="21" x14ac:dyDescent="0.4">
      <c r="A7" s="112" t="s">
        <v>0</v>
      </c>
      <c r="B7" s="112" t="s">
        <v>1</v>
      </c>
      <c r="C7" s="112" t="s">
        <v>2</v>
      </c>
      <c r="D7" s="112" t="s">
        <v>3</v>
      </c>
      <c r="E7" s="112" t="s">
        <v>4</v>
      </c>
      <c r="F7" s="114" t="s">
        <v>5</v>
      </c>
      <c r="G7" s="115"/>
      <c r="H7" s="116"/>
      <c r="I7" s="112" t="s">
        <v>6</v>
      </c>
      <c r="J7" s="112" t="s">
        <v>7</v>
      </c>
    </row>
    <row r="8" spans="1:10" s="27" customFormat="1" ht="21" x14ac:dyDescent="0.4">
      <c r="A8" s="113"/>
      <c r="B8" s="113"/>
      <c r="C8" s="113"/>
      <c r="D8" s="113"/>
      <c r="E8" s="113"/>
      <c r="F8" s="75" t="s">
        <v>8</v>
      </c>
      <c r="G8" s="75" t="s">
        <v>9</v>
      </c>
      <c r="H8" s="75" t="s">
        <v>10</v>
      </c>
      <c r="I8" s="113"/>
      <c r="J8" s="113"/>
    </row>
    <row r="9" spans="1:10" s="15" customFormat="1" ht="21" x14ac:dyDescent="0.4">
      <c r="A9" s="33">
        <v>1</v>
      </c>
      <c r="B9" s="35" t="s">
        <v>58</v>
      </c>
      <c r="C9" s="34">
        <v>45000</v>
      </c>
      <c r="D9" s="20">
        <v>43040</v>
      </c>
      <c r="E9" s="20">
        <f>SUM(C9-D9)</f>
        <v>1960</v>
      </c>
      <c r="F9" s="62" t="s">
        <v>11</v>
      </c>
      <c r="G9" s="62" t="s">
        <v>12</v>
      </c>
      <c r="H9" s="62" t="s">
        <v>12</v>
      </c>
      <c r="I9" s="79">
        <v>244015</v>
      </c>
      <c r="J9" s="8"/>
    </row>
    <row r="10" spans="1:10" s="15" customFormat="1" ht="21" x14ac:dyDescent="0.4">
      <c r="A10" s="33">
        <v>2</v>
      </c>
      <c r="B10" s="26" t="s">
        <v>59</v>
      </c>
      <c r="C10" s="34">
        <v>25000</v>
      </c>
      <c r="D10" s="20">
        <v>8120</v>
      </c>
      <c r="E10" s="20">
        <f>SUM(C10-D10)</f>
        <v>16880</v>
      </c>
      <c r="F10" s="62" t="s">
        <v>11</v>
      </c>
      <c r="G10" s="62" t="s">
        <v>12</v>
      </c>
      <c r="H10" s="62" t="s">
        <v>12</v>
      </c>
      <c r="I10" s="79">
        <v>244075</v>
      </c>
      <c r="J10" s="8"/>
    </row>
    <row r="11" spans="1:10" s="19" customFormat="1" ht="63" x14ac:dyDescent="0.4">
      <c r="A11" s="44">
        <v>3</v>
      </c>
      <c r="B11" s="26" t="s">
        <v>60</v>
      </c>
      <c r="C11" s="37">
        <v>20000</v>
      </c>
      <c r="D11" s="14">
        <v>0</v>
      </c>
      <c r="E11" s="14">
        <f>SUM(C11-D11)</f>
        <v>20000</v>
      </c>
      <c r="F11" s="62" t="s">
        <v>12</v>
      </c>
      <c r="G11" s="62" t="s">
        <v>12</v>
      </c>
      <c r="H11" s="62" t="s">
        <v>11</v>
      </c>
      <c r="I11" s="74">
        <v>244044</v>
      </c>
      <c r="J11" s="46" t="s">
        <v>116</v>
      </c>
    </row>
    <row r="12" spans="1:10" s="15" customFormat="1" ht="42" x14ac:dyDescent="0.4">
      <c r="A12" s="33">
        <v>4</v>
      </c>
      <c r="B12" s="26" t="s">
        <v>61</v>
      </c>
      <c r="C12" s="37">
        <v>80000</v>
      </c>
      <c r="D12" s="14" t="s">
        <v>63</v>
      </c>
      <c r="E12" s="14">
        <f>SUM(C12-D12)</f>
        <v>7270</v>
      </c>
      <c r="F12" s="62" t="s">
        <v>11</v>
      </c>
      <c r="G12" s="62" t="s">
        <v>12</v>
      </c>
      <c r="H12" s="62" t="s">
        <v>12</v>
      </c>
      <c r="I12" s="74">
        <v>244045</v>
      </c>
      <c r="J12" s="8"/>
    </row>
    <row r="13" spans="1:10" s="19" customFormat="1" ht="63" x14ac:dyDescent="0.4">
      <c r="A13" s="44">
        <v>5</v>
      </c>
      <c r="B13" s="36" t="s">
        <v>62</v>
      </c>
      <c r="C13" s="73">
        <v>50000</v>
      </c>
      <c r="D13" s="14">
        <v>0</v>
      </c>
      <c r="E13" s="14">
        <f>SUM(C13-D13)</f>
        <v>50000</v>
      </c>
      <c r="F13" s="62" t="s">
        <v>12</v>
      </c>
      <c r="G13" s="62" t="s">
        <v>12</v>
      </c>
      <c r="H13" s="62" t="s">
        <v>11</v>
      </c>
      <c r="I13" s="74">
        <v>244046</v>
      </c>
      <c r="J13" s="46" t="s">
        <v>116</v>
      </c>
    </row>
    <row r="14" spans="1:10" s="27" customFormat="1" ht="21" x14ac:dyDescent="0.3">
      <c r="A14" s="33"/>
      <c r="B14" s="32"/>
      <c r="C14" s="29"/>
      <c r="D14" s="20"/>
      <c r="E14" s="20"/>
      <c r="F14" s="11"/>
      <c r="G14" s="11"/>
      <c r="H14" s="11"/>
      <c r="I14" s="8"/>
      <c r="J14" s="8"/>
    </row>
    <row r="15" spans="1:10" s="27" customFormat="1" ht="21" x14ac:dyDescent="0.4">
      <c r="A15" s="11"/>
      <c r="B15" s="9"/>
      <c r="C15" s="29"/>
      <c r="D15" s="11"/>
      <c r="E15" s="11"/>
      <c r="F15" s="12"/>
      <c r="G15" s="11"/>
      <c r="H15" s="11"/>
      <c r="I15" s="9"/>
      <c r="J15" s="9"/>
    </row>
    <row r="16" spans="1:10" s="30" customFormat="1" ht="21" x14ac:dyDescent="0.4">
      <c r="A16" s="97" t="s">
        <v>38</v>
      </c>
      <c r="B16" s="98"/>
      <c r="C16" s="82">
        <f>SUM(C9:C12)</f>
        <v>170000</v>
      </c>
      <c r="D16" s="82">
        <f>SUM(D9:D14)</f>
        <v>51160</v>
      </c>
      <c r="E16" s="82">
        <f>SUM(E9:E14)</f>
        <v>96110</v>
      </c>
      <c r="F16" s="83">
        <v>3</v>
      </c>
      <c r="G16" s="83">
        <v>0</v>
      </c>
      <c r="H16" s="83">
        <v>2</v>
      </c>
      <c r="I16" s="84"/>
      <c r="J16" s="84"/>
    </row>
  </sheetData>
  <mergeCells count="11">
    <mergeCell ref="F7:H7"/>
    <mergeCell ref="I7:I8"/>
    <mergeCell ref="J7:J8"/>
    <mergeCell ref="A16:B16"/>
    <mergeCell ref="A1:J1"/>
    <mergeCell ref="A2:J2"/>
    <mergeCell ref="A7:A8"/>
    <mergeCell ref="B7:B8"/>
    <mergeCell ref="C7:C8"/>
    <mergeCell ref="D7:D8"/>
    <mergeCell ref="E7:E8"/>
  </mergeCells>
  <printOptions horizontalCentered="1"/>
  <pageMargins left="0.25" right="0.25" top="0.75" bottom="0.75" header="0.3" footer="0.3"/>
  <pageSetup paperSize="9" scale="80" orientation="landscape" verticalDpi="0" r:id="rId1"/>
  <ignoredErrors>
    <ignoredError sqref="D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4500-6D73-428F-8DFE-D88D68F556E4}">
  <dimension ref="A1:J25"/>
  <sheetViews>
    <sheetView topLeftCell="A21" zoomScaleNormal="100" workbookViewId="0">
      <selection activeCell="E31" sqref="E31"/>
    </sheetView>
  </sheetViews>
  <sheetFormatPr defaultRowHeight="24.6" x14ac:dyDescent="0.4"/>
  <cols>
    <col min="1" max="1" width="8.796875" style="25"/>
    <col min="2" max="2" width="33" style="25" bestFit="1" customWidth="1"/>
    <col min="3" max="3" width="20.19921875" style="25" bestFit="1" customWidth="1"/>
    <col min="4" max="4" width="17" style="25" bestFit="1" customWidth="1"/>
    <col min="5" max="5" width="15.8984375" style="25" bestFit="1" customWidth="1"/>
    <col min="6" max="6" width="16" style="25" bestFit="1" customWidth="1"/>
    <col min="7" max="7" width="14.8984375" style="25" bestFit="1" customWidth="1"/>
    <col min="8" max="8" width="12.59765625" style="25" bestFit="1" customWidth="1"/>
    <col min="9" max="9" width="16.3984375" style="25" bestFit="1" customWidth="1"/>
    <col min="10" max="10" width="8.19921875" style="25" bestFit="1" customWidth="1"/>
    <col min="11" max="16384" width="8.796875" style="25"/>
  </cols>
  <sheetData>
    <row r="1" spans="1:10" x14ac:dyDescent="0.4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4">
      <c r="A2" s="99" t="s">
        <v>41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0.050000000000001" customHeight="1" x14ac:dyDescent="0.4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4">
      <c r="A4" s="100" t="s">
        <v>64</v>
      </c>
      <c r="B4" s="100"/>
      <c r="C4" s="100"/>
      <c r="D4" s="100"/>
      <c r="E4" s="15"/>
      <c r="F4" s="15"/>
      <c r="G4" s="15"/>
      <c r="H4" s="15"/>
      <c r="I4" s="15"/>
      <c r="J4" s="15"/>
    </row>
    <row r="5" spans="1:10" x14ac:dyDescent="0.4">
      <c r="B5" s="15" t="s">
        <v>65</v>
      </c>
      <c r="C5" s="15"/>
      <c r="D5" s="15"/>
      <c r="E5" s="15"/>
      <c r="F5" s="15"/>
      <c r="G5" s="15"/>
      <c r="H5" s="15"/>
      <c r="I5" s="15"/>
      <c r="J5" s="15"/>
    </row>
    <row r="6" spans="1:10" x14ac:dyDescent="0.4">
      <c r="B6" s="119" t="s">
        <v>66</v>
      </c>
      <c r="C6" s="119"/>
      <c r="D6" s="15"/>
      <c r="E6" s="15"/>
      <c r="F6" s="15"/>
      <c r="G6" s="15"/>
      <c r="H6" s="15"/>
      <c r="I6" s="15"/>
      <c r="J6" s="15"/>
    </row>
    <row r="7" spans="1:10" s="42" customFormat="1" x14ac:dyDescent="0.4">
      <c r="A7" s="107" t="s">
        <v>0</v>
      </c>
      <c r="B7" s="107" t="s">
        <v>1</v>
      </c>
      <c r="C7" s="107" t="s">
        <v>2</v>
      </c>
      <c r="D7" s="107" t="s">
        <v>3</v>
      </c>
      <c r="E7" s="107" t="s">
        <v>4</v>
      </c>
      <c r="F7" s="107" t="s">
        <v>5</v>
      </c>
      <c r="G7" s="107"/>
      <c r="H7" s="107"/>
      <c r="I7" s="107" t="s">
        <v>6</v>
      </c>
      <c r="J7" s="107" t="s">
        <v>7</v>
      </c>
    </row>
    <row r="8" spans="1:10" s="42" customFormat="1" x14ac:dyDescent="0.4">
      <c r="A8" s="107"/>
      <c r="B8" s="107"/>
      <c r="C8" s="107"/>
      <c r="D8" s="107"/>
      <c r="E8" s="107"/>
      <c r="F8" s="90" t="s">
        <v>8</v>
      </c>
      <c r="G8" s="90" t="s">
        <v>9</v>
      </c>
      <c r="H8" s="90" t="s">
        <v>10</v>
      </c>
      <c r="I8" s="107"/>
      <c r="J8" s="107"/>
    </row>
    <row r="9" spans="1:10" x14ac:dyDescent="0.4">
      <c r="A9" s="11">
        <v>1</v>
      </c>
      <c r="B9" s="39" t="s">
        <v>67</v>
      </c>
      <c r="C9" s="20">
        <v>100000</v>
      </c>
      <c r="D9" s="20">
        <v>98880</v>
      </c>
      <c r="E9" s="20">
        <f>SUM(C9-D9)</f>
        <v>1120</v>
      </c>
      <c r="F9" s="11" t="s">
        <v>11</v>
      </c>
      <c r="G9" s="11" t="s">
        <v>12</v>
      </c>
      <c r="H9" s="11" t="s">
        <v>12</v>
      </c>
      <c r="I9" s="81">
        <v>244257</v>
      </c>
      <c r="J9" s="8"/>
    </row>
    <row r="10" spans="1:10" x14ac:dyDescent="0.4">
      <c r="A10" s="11">
        <v>2</v>
      </c>
      <c r="B10" s="40" t="s">
        <v>68</v>
      </c>
      <c r="C10" s="20">
        <v>30000</v>
      </c>
      <c r="D10" s="20">
        <v>27520</v>
      </c>
      <c r="E10" s="20">
        <f>SUM(C10-D10)</f>
        <v>2480</v>
      </c>
      <c r="F10" s="11" t="s">
        <v>11</v>
      </c>
      <c r="G10" s="11" t="s">
        <v>12</v>
      </c>
      <c r="H10" s="11" t="s">
        <v>12</v>
      </c>
      <c r="I10" s="81">
        <v>243892</v>
      </c>
      <c r="J10" s="8"/>
    </row>
    <row r="11" spans="1:10" s="42" customFormat="1" ht="63" x14ac:dyDescent="0.4">
      <c r="A11" s="4">
        <v>3</v>
      </c>
      <c r="B11" s="36" t="s">
        <v>69</v>
      </c>
      <c r="C11" s="14">
        <v>20000</v>
      </c>
      <c r="D11" s="14">
        <v>0</v>
      </c>
      <c r="E11" s="14">
        <f>SUM(C11-D11)</f>
        <v>20000</v>
      </c>
      <c r="F11" s="4" t="s">
        <v>12</v>
      </c>
      <c r="G11" s="4" t="s">
        <v>12</v>
      </c>
      <c r="H11" s="4" t="s">
        <v>11</v>
      </c>
      <c r="I11" s="80">
        <v>244105</v>
      </c>
      <c r="J11" s="46" t="s">
        <v>116</v>
      </c>
    </row>
    <row r="12" spans="1:10" x14ac:dyDescent="0.4">
      <c r="A12" s="11"/>
      <c r="B12" s="9"/>
      <c r="C12" s="9"/>
      <c r="D12" s="11"/>
      <c r="E12" s="11"/>
      <c r="F12" s="12"/>
      <c r="G12" s="11"/>
      <c r="H12" s="11"/>
      <c r="I12" s="9"/>
      <c r="J12" s="9"/>
    </row>
    <row r="13" spans="1:10" x14ac:dyDescent="0.4">
      <c r="A13" s="97" t="s">
        <v>70</v>
      </c>
      <c r="B13" s="98"/>
      <c r="C13" s="82">
        <f>SUM(C9:C11)</f>
        <v>150000</v>
      </c>
      <c r="D13" s="82">
        <f>SUM(D9:D11)</f>
        <v>126400</v>
      </c>
      <c r="E13" s="82">
        <f>SUM(E9:E11)</f>
        <v>23600</v>
      </c>
      <c r="F13" s="83">
        <v>2</v>
      </c>
      <c r="G13" s="83">
        <v>0</v>
      </c>
      <c r="H13" s="83">
        <v>1</v>
      </c>
      <c r="I13" s="84"/>
      <c r="J13" s="84"/>
    </row>
    <row r="14" spans="1:10" ht="10.050000000000001" customHeight="1" x14ac:dyDescent="0.4"/>
    <row r="15" spans="1:10" x14ac:dyDescent="0.4">
      <c r="B15" s="15" t="s">
        <v>78</v>
      </c>
      <c r="C15" s="15"/>
      <c r="D15" s="15"/>
      <c r="E15" s="15"/>
      <c r="F15" s="15"/>
      <c r="G15" s="15"/>
      <c r="H15" s="15"/>
      <c r="I15" s="15"/>
      <c r="J15" s="15"/>
    </row>
    <row r="16" spans="1:10" x14ac:dyDescent="0.4">
      <c r="B16" s="101" t="s">
        <v>79</v>
      </c>
      <c r="C16" s="101"/>
      <c r="D16" s="15"/>
      <c r="E16" s="15"/>
      <c r="F16" s="15"/>
      <c r="G16" s="15"/>
      <c r="H16" s="15"/>
      <c r="I16" s="15"/>
      <c r="J16" s="15"/>
    </row>
    <row r="17" spans="1:10" s="42" customFormat="1" x14ac:dyDescent="0.4">
      <c r="A17" s="107" t="s">
        <v>0</v>
      </c>
      <c r="B17" s="107" t="s">
        <v>1</v>
      </c>
      <c r="C17" s="107" t="s">
        <v>2</v>
      </c>
      <c r="D17" s="107" t="s">
        <v>3</v>
      </c>
      <c r="E17" s="107" t="s">
        <v>4</v>
      </c>
      <c r="F17" s="107" t="s">
        <v>5</v>
      </c>
      <c r="G17" s="107"/>
      <c r="H17" s="107"/>
      <c r="I17" s="107" t="s">
        <v>6</v>
      </c>
      <c r="J17" s="107" t="s">
        <v>7</v>
      </c>
    </row>
    <row r="18" spans="1:10" s="42" customFormat="1" x14ac:dyDescent="0.4">
      <c r="A18" s="107"/>
      <c r="B18" s="107"/>
      <c r="C18" s="107"/>
      <c r="D18" s="107"/>
      <c r="E18" s="107"/>
      <c r="F18" s="90" t="s">
        <v>8</v>
      </c>
      <c r="G18" s="90" t="s">
        <v>9</v>
      </c>
      <c r="H18" s="90" t="s">
        <v>10</v>
      </c>
      <c r="I18" s="107"/>
      <c r="J18" s="107"/>
    </row>
    <row r="19" spans="1:10" ht="42" x14ac:dyDescent="0.4">
      <c r="A19" s="4">
        <v>1</v>
      </c>
      <c r="B19" s="43" t="s">
        <v>73</v>
      </c>
      <c r="C19" s="20">
        <v>30000</v>
      </c>
      <c r="D19" s="20">
        <v>19550</v>
      </c>
      <c r="E19" s="20">
        <f>SUM(C19-D19)</f>
        <v>10450</v>
      </c>
      <c r="F19" s="62" t="s">
        <v>11</v>
      </c>
      <c r="G19" s="62" t="s">
        <v>12</v>
      </c>
      <c r="H19" s="62" t="s">
        <v>12</v>
      </c>
      <c r="I19" s="81">
        <v>244044</v>
      </c>
      <c r="J19" s="8"/>
    </row>
    <row r="20" spans="1:10" ht="42" x14ac:dyDescent="0.4">
      <c r="A20" s="4">
        <v>2</v>
      </c>
      <c r="B20" s="40" t="s">
        <v>74</v>
      </c>
      <c r="C20" s="20">
        <v>30000</v>
      </c>
      <c r="D20" s="20">
        <v>28320</v>
      </c>
      <c r="E20" s="20">
        <f>SUM(C20-D20)</f>
        <v>1680</v>
      </c>
      <c r="F20" s="62" t="s">
        <v>11</v>
      </c>
      <c r="G20" s="62" t="s">
        <v>12</v>
      </c>
      <c r="H20" s="62" t="s">
        <v>12</v>
      </c>
      <c r="I20" s="81">
        <v>244015</v>
      </c>
      <c r="J20" s="8"/>
    </row>
    <row r="21" spans="1:10" ht="63" x14ac:dyDescent="0.4">
      <c r="A21" s="4">
        <v>3</v>
      </c>
      <c r="B21" s="45" t="s">
        <v>75</v>
      </c>
      <c r="C21" s="69" t="s">
        <v>80</v>
      </c>
      <c r="D21" s="14">
        <v>29190</v>
      </c>
      <c r="E21" s="14">
        <v>1260</v>
      </c>
      <c r="F21" s="62" t="s">
        <v>11</v>
      </c>
      <c r="G21" s="62" t="s">
        <v>12</v>
      </c>
      <c r="H21" s="62" t="s">
        <v>12</v>
      </c>
      <c r="I21" s="81">
        <v>244015</v>
      </c>
      <c r="J21" s="8"/>
    </row>
    <row r="22" spans="1:10" x14ac:dyDescent="0.4">
      <c r="A22" s="4">
        <v>4</v>
      </c>
      <c r="B22" s="39" t="s">
        <v>77</v>
      </c>
      <c r="C22" s="20">
        <v>50000</v>
      </c>
      <c r="D22" s="20">
        <v>47000</v>
      </c>
      <c r="E22" s="20">
        <f>SUM(C22-D22)</f>
        <v>3000</v>
      </c>
      <c r="F22" s="62" t="s">
        <v>11</v>
      </c>
      <c r="G22" s="62" t="s">
        <v>12</v>
      </c>
      <c r="H22" s="62" t="s">
        <v>12</v>
      </c>
      <c r="I22" s="81">
        <v>244075</v>
      </c>
      <c r="J22" s="8"/>
    </row>
    <row r="23" spans="1:10" s="42" customFormat="1" ht="63" x14ac:dyDescent="0.4">
      <c r="A23" s="4">
        <v>5</v>
      </c>
      <c r="B23" s="58" t="s">
        <v>76</v>
      </c>
      <c r="C23" s="14">
        <v>20000</v>
      </c>
      <c r="D23" s="4">
        <v>0</v>
      </c>
      <c r="E23" s="14">
        <f>SUM(C23-D23)</f>
        <v>20000</v>
      </c>
      <c r="F23" s="62" t="s">
        <v>12</v>
      </c>
      <c r="G23" s="62" t="s">
        <v>12</v>
      </c>
      <c r="H23" s="62" t="s">
        <v>11</v>
      </c>
      <c r="I23" s="80">
        <v>244075</v>
      </c>
      <c r="J23" s="46" t="s">
        <v>116</v>
      </c>
    </row>
    <row r="24" spans="1:10" x14ac:dyDescent="0.4">
      <c r="A24" s="11"/>
      <c r="B24" s="10"/>
      <c r="C24" s="14"/>
      <c r="D24" s="4"/>
      <c r="E24" s="14"/>
      <c r="F24" s="12"/>
      <c r="G24" s="11"/>
      <c r="H24" s="4"/>
      <c r="I24" s="9"/>
      <c r="J24" s="9"/>
    </row>
    <row r="25" spans="1:10" x14ac:dyDescent="0.4">
      <c r="A25" s="120" t="s">
        <v>38</v>
      </c>
      <c r="B25" s="120"/>
      <c r="C25" s="82">
        <f>SUM(C19:C23)</f>
        <v>130000</v>
      </c>
      <c r="D25" s="82">
        <f>SUM(D19:D23)</f>
        <v>124060</v>
      </c>
      <c r="E25" s="82">
        <f>SUM(E19:E22)</f>
        <v>16390</v>
      </c>
      <c r="F25" s="83">
        <v>2</v>
      </c>
      <c r="G25" s="83">
        <v>0</v>
      </c>
      <c r="H25" s="83">
        <v>1</v>
      </c>
      <c r="I25" s="84"/>
      <c r="J25" s="84"/>
    </row>
  </sheetData>
  <mergeCells count="23">
    <mergeCell ref="I17:I18"/>
    <mergeCell ref="J17:J18"/>
    <mergeCell ref="A25:B25"/>
    <mergeCell ref="A17:A18"/>
    <mergeCell ref="B17:B18"/>
    <mergeCell ref="C17:C18"/>
    <mergeCell ref="D17:D18"/>
    <mergeCell ref="E17:E18"/>
    <mergeCell ref="F17:H17"/>
    <mergeCell ref="B16:C16"/>
    <mergeCell ref="A1:J1"/>
    <mergeCell ref="A2:J2"/>
    <mergeCell ref="A7:A8"/>
    <mergeCell ref="B7:B8"/>
    <mergeCell ref="C7:C8"/>
    <mergeCell ref="D7:D8"/>
    <mergeCell ref="E7:E8"/>
    <mergeCell ref="F7:H7"/>
    <mergeCell ref="I7:I8"/>
    <mergeCell ref="J7:J8"/>
    <mergeCell ref="A13:B13"/>
    <mergeCell ref="A4:D4"/>
    <mergeCell ref="B6:C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1DFD-AEC0-4B99-869D-B095F0EDFED3}">
  <dimension ref="A1:J15"/>
  <sheetViews>
    <sheetView topLeftCell="A13" zoomScaleNormal="100" workbookViewId="0">
      <selection activeCell="L6" sqref="L6"/>
    </sheetView>
  </sheetViews>
  <sheetFormatPr defaultRowHeight="24.6" x14ac:dyDescent="0.55000000000000004"/>
  <cols>
    <col min="1" max="1" width="8.796875" style="47"/>
    <col min="2" max="2" width="36.19921875" style="47" customWidth="1"/>
    <col min="3" max="3" width="20.19921875" style="47" bestFit="1" customWidth="1"/>
    <col min="4" max="4" width="17" style="47" bestFit="1" customWidth="1"/>
    <col min="5" max="5" width="15.8984375" style="47" bestFit="1" customWidth="1"/>
    <col min="6" max="6" width="16" style="47" bestFit="1" customWidth="1"/>
    <col min="7" max="7" width="14.8984375" style="47" bestFit="1" customWidth="1"/>
    <col min="8" max="8" width="12.59765625" style="47" bestFit="1" customWidth="1"/>
    <col min="9" max="9" width="16.3984375" style="47" bestFit="1" customWidth="1"/>
    <col min="10" max="10" width="8.19921875" style="47" bestFit="1" customWidth="1"/>
    <col min="11" max="16384" width="8.796875" style="47"/>
  </cols>
  <sheetData>
    <row r="1" spans="1:10" x14ac:dyDescent="0.55000000000000004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55000000000000004">
      <c r="A2" s="99" t="s">
        <v>41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4.95" customHeight="1" x14ac:dyDescent="0.55000000000000004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55000000000000004">
      <c r="A4" s="100" t="s">
        <v>81</v>
      </c>
      <c r="B4" s="100"/>
      <c r="C4" s="100"/>
      <c r="D4" s="100"/>
      <c r="E4" s="15"/>
      <c r="F4" s="15"/>
      <c r="G4" s="15"/>
      <c r="H4" s="15"/>
      <c r="I4" s="15"/>
      <c r="J4" s="15"/>
    </row>
    <row r="5" spans="1:10" x14ac:dyDescent="0.55000000000000004">
      <c r="A5" s="25"/>
      <c r="B5" s="15" t="s">
        <v>82</v>
      </c>
      <c r="C5" s="15"/>
      <c r="D5" s="15"/>
      <c r="E5" s="15"/>
      <c r="F5" s="15"/>
      <c r="G5" s="15"/>
      <c r="H5" s="15"/>
      <c r="I5" s="15"/>
      <c r="J5" s="15"/>
    </row>
    <row r="6" spans="1:10" x14ac:dyDescent="0.55000000000000004">
      <c r="A6" s="25"/>
      <c r="B6" s="101" t="s">
        <v>83</v>
      </c>
      <c r="C6" s="101"/>
      <c r="D6" s="15"/>
      <c r="E6" s="15"/>
      <c r="F6" s="15"/>
      <c r="G6" s="15"/>
      <c r="H6" s="15"/>
      <c r="I6" s="15"/>
      <c r="J6" s="15"/>
    </row>
    <row r="7" spans="1:10" x14ac:dyDescent="0.55000000000000004">
      <c r="A7" s="95" t="s">
        <v>0</v>
      </c>
      <c r="B7" s="95" t="s">
        <v>1</v>
      </c>
      <c r="C7" s="95" t="s">
        <v>2</v>
      </c>
      <c r="D7" s="95" t="s">
        <v>3</v>
      </c>
      <c r="E7" s="95" t="s">
        <v>4</v>
      </c>
      <c r="F7" s="103" t="s">
        <v>5</v>
      </c>
      <c r="G7" s="104"/>
      <c r="H7" s="105"/>
      <c r="I7" s="95" t="s">
        <v>6</v>
      </c>
      <c r="J7" s="95" t="s">
        <v>7</v>
      </c>
    </row>
    <row r="8" spans="1:10" x14ac:dyDescent="0.55000000000000004">
      <c r="A8" s="96"/>
      <c r="B8" s="96"/>
      <c r="C8" s="102"/>
      <c r="D8" s="96"/>
      <c r="E8" s="96"/>
      <c r="F8" s="90" t="s">
        <v>8</v>
      </c>
      <c r="G8" s="90" t="s">
        <v>9</v>
      </c>
      <c r="H8" s="90" t="s">
        <v>10</v>
      </c>
      <c r="I8" s="96"/>
      <c r="J8" s="96"/>
    </row>
    <row r="9" spans="1:10" x14ac:dyDescent="0.55000000000000004">
      <c r="A9" s="33">
        <v>1</v>
      </c>
      <c r="B9" s="48" t="s">
        <v>84</v>
      </c>
      <c r="C9" s="50">
        <v>30000</v>
      </c>
      <c r="D9" s="34">
        <v>23710</v>
      </c>
      <c r="E9" s="20">
        <f>SUM(C9-D9)</f>
        <v>6290</v>
      </c>
      <c r="F9" s="62" t="s">
        <v>11</v>
      </c>
      <c r="G9" s="11" t="s">
        <v>12</v>
      </c>
      <c r="H9" s="63" t="s">
        <v>12</v>
      </c>
      <c r="I9" s="81">
        <v>244015</v>
      </c>
      <c r="J9" s="8"/>
    </row>
    <row r="10" spans="1:10" s="42" customFormat="1" ht="63" x14ac:dyDescent="0.4">
      <c r="A10" s="44">
        <v>2</v>
      </c>
      <c r="B10" s="72" t="s">
        <v>85</v>
      </c>
      <c r="C10" s="50">
        <v>50000</v>
      </c>
      <c r="D10" s="37">
        <v>0</v>
      </c>
      <c r="E10" s="14">
        <f>SUM(C10-D10)</f>
        <v>50000</v>
      </c>
      <c r="F10" s="62" t="s">
        <v>12</v>
      </c>
      <c r="G10" s="4" t="s">
        <v>12</v>
      </c>
      <c r="H10" s="62" t="s">
        <v>11</v>
      </c>
      <c r="I10" s="80">
        <v>243984</v>
      </c>
      <c r="J10" s="46" t="s">
        <v>116</v>
      </c>
    </row>
    <row r="11" spans="1:10" x14ac:dyDescent="0.55000000000000004">
      <c r="A11" s="33">
        <v>3</v>
      </c>
      <c r="B11" s="49" t="s">
        <v>86</v>
      </c>
      <c r="C11" s="50">
        <v>20000</v>
      </c>
      <c r="D11" s="34">
        <v>19600</v>
      </c>
      <c r="E11" s="20">
        <f>SUM(C11-D11)</f>
        <v>400</v>
      </c>
      <c r="F11" s="62" t="s">
        <v>11</v>
      </c>
      <c r="G11" s="11" t="s">
        <v>12</v>
      </c>
      <c r="H11" s="63"/>
      <c r="I11" s="81">
        <v>244044</v>
      </c>
      <c r="J11" s="8"/>
    </row>
    <row r="12" spans="1:10" ht="63" x14ac:dyDescent="0.55000000000000004">
      <c r="A12" s="44">
        <v>4</v>
      </c>
      <c r="B12" s="49" t="s">
        <v>87</v>
      </c>
      <c r="C12" s="50">
        <v>50000</v>
      </c>
      <c r="D12" s="37">
        <v>0</v>
      </c>
      <c r="E12" s="14">
        <f>SUM(C12-D12)</f>
        <v>50000</v>
      </c>
      <c r="F12" s="62" t="s">
        <v>12</v>
      </c>
      <c r="G12" s="4" t="s">
        <v>12</v>
      </c>
      <c r="H12" s="62" t="s">
        <v>11</v>
      </c>
      <c r="I12" s="80">
        <v>244044</v>
      </c>
      <c r="J12" s="46" t="s">
        <v>116</v>
      </c>
    </row>
    <row r="13" spans="1:10" x14ac:dyDescent="0.55000000000000004">
      <c r="A13" s="11"/>
      <c r="B13" s="9"/>
      <c r="C13" s="9"/>
      <c r="D13" s="11"/>
      <c r="E13" s="11"/>
      <c r="F13" s="12"/>
      <c r="G13" s="11"/>
      <c r="H13" s="63"/>
      <c r="I13" s="9"/>
      <c r="J13" s="9"/>
    </row>
    <row r="14" spans="1:10" x14ac:dyDescent="0.55000000000000004">
      <c r="A14" s="97" t="s">
        <v>88</v>
      </c>
      <c r="B14" s="98"/>
      <c r="C14" s="82">
        <f>SUM(C9:C12)</f>
        <v>150000</v>
      </c>
      <c r="D14" s="82">
        <f>SUM(D9:D12)</f>
        <v>43310</v>
      </c>
      <c r="E14" s="82">
        <f>SUM(E9:E12)</f>
        <v>106690</v>
      </c>
      <c r="F14" s="83">
        <v>2</v>
      </c>
      <c r="G14" s="83">
        <v>0</v>
      </c>
      <c r="H14" s="83">
        <v>2</v>
      </c>
      <c r="I14" s="84"/>
      <c r="J14" s="84"/>
    </row>
    <row r="15" spans="1:10" x14ac:dyDescent="0.55000000000000004">
      <c r="A15" s="25"/>
      <c r="B15" s="25"/>
      <c r="C15" s="25"/>
      <c r="D15" s="25"/>
      <c r="E15" s="25"/>
      <c r="F15" s="25"/>
      <c r="G15" s="25"/>
      <c r="H15" s="25"/>
      <c r="I15" s="25"/>
      <c r="J15" s="25"/>
    </row>
  </sheetData>
  <mergeCells count="13">
    <mergeCell ref="I7:I8"/>
    <mergeCell ref="J7:J8"/>
    <mergeCell ref="A14:B14"/>
    <mergeCell ref="A1:J1"/>
    <mergeCell ref="A2:J2"/>
    <mergeCell ref="A4:D4"/>
    <mergeCell ref="B6:C6"/>
    <mergeCell ref="A7:A8"/>
    <mergeCell ref="B7:B8"/>
    <mergeCell ref="C7:C8"/>
    <mergeCell ref="D7:D8"/>
    <mergeCell ref="E7:E8"/>
    <mergeCell ref="F7:H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D910-4E87-44F9-AAFC-171301EBA435}">
  <dimension ref="A1:J29"/>
  <sheetViews>
    <sheetView topLeftCell="B17" zoomScaleNormal="100" workbookViewId="0">
      <selection activeCell="I35" sqref="I35"/>
    </sheetView>
  </sheetViews>
  <sheetFormatPr defaultRowHeight="16.8" x14ac:dyDescent="0.4"/>
  <cols>
    <col min="2" max="2" width="57.796875" customWidth="1"/>
    <col min="3" max="3" width="20.19921875" bestFit="1" customWidth="1"/>
    <col min="4" max="4" width="17" bestFit="1" customWidth="1"/>
    <col min="5" max="5" width="15.8984375" bestFit="1" customWidth="1"/>
    <col min="6" max="6" width="16" bestFit="1" customWidth="1"/>
    <col min="7" max="7" width="14.8984375" bestFit="1" customWidth="1"/>
    <col min="8" max="8" width="12.59765625" bestFit="1" customWidth="1"/>
    <col min="9" max="9" width="16.5" bestFit="1" customWidth="1"/>
  </cols>
  <sheetData>
    <row r="1" spans="1:10" s="47" customFormat="1" ht="24.6" x14ac:dyDescent="0.55000000000000004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s="47" customFormat="1" ht="24.6" x14ac:dyDescent="0.55000000000000004">
      <c r="A2" s="99" t="s">
        <v>41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47" customFormat="1" ht="4.95" customHeight="1" x14ac:dyDescent="0.55000000000000004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s="47" customFormat="1" ht="24.6" x14ac:dyDescent="0.55000000000000004">
      <c r="A4" s="100" t="s">
        <v>89</v>
      </c>
      <c r="B4" s="100"/>
      <c r="C4" s="100"/>
      <c r="D4" s="100"/>
      <c r="E4" s="15"/>
      <c r="F4" s="15"/>
      <c r="G4" s="15"/>
      <c r="H4" s="15"/>
      <c r="I4" s="15"/>
      <c r="J4" s="15"/>
    </row>
    <row r="5" spans="1:10" s="47" customFormat="1" ht="24.6" x14ac:dyDescent="0.55000000000000004">
      <c r="A5" s="25"/>
      <c r="B5" s="15" t="s">
        <v>90</v>
      </c>
      <c r="C5" s="15"/>
      <c r="D5" s="15"/>
      <c r="E5" s="15"/>
      <c r="F5" s="15"/>
      <c r="G5" s="15"/>
      <c r="H5" s="15"/>
      <c r="I5" s="15"/>
      <c r="J5" s="15"/>
    </row>
    <row r="6" spans="1:10" s="47" customFormat="1" ht="24.6" x14ac:dyDescent="0.55000000000000004">
      <c r="A6" s="25"/>
      <c r="B6" s="101" t="s">
        <v>91</v>
      </c>
      <c r="C6" s="101"/>
      <c r="D6" s="15"/>
      <c r="E6" s="15"/>
      <c r="F6" s="15"/>
      <c r="G6" s="15"/>
      <c r="H6" s="15"/>
      <c r="I6" s="15"/>
      <c r="J6" s="15"/>
    </row>
    <row r="7" spans="1:10" s="47" customFormat="1" ht="24.6" x14ac:dyDescent="0.55000000000000004">
      <c r="A7" s="95" t="s">
        <v>0</v>
      </c>
      <c r="B7" s="95" t="s">
        <v>1</v>
      </c>
      <c r="C7" s="95" t="s">
        <v>2</v>
      </c>
      <c r="D7" s="95" t="s">
        <v>3</v>
      </c>
      <c r="E7" s="95" t="s">
        <v>4</v>
      </c>
      <c r="F7" s="103" t="s">
        <v>5</v>
      </c>
      <c r="G7" s="104"/>
      <c r="H7" s="105"/>
      <c r="I7" s="95" t="s">
        <v>6</v>
      </c>
      <c r="J7" s="95" t="s">
        <v>7</v>
      </c>
    </row>
    <row r="8" spans="1:10" s="47" customFormat="1" ht="24.6" x14ac:dyDescent="0.55000000000000004">
      <c r="A8" s="96"/>
      <c r="B8" s="96"/>
      <c r="C8" s="102"/>
      <c r="D8" s="96"/>
      <c r="E8" s="96"/>
      <c r="F8" s="90" t="s">
        <v>8</v>
      </c>
      <c r="G8" s="90" t="s">
        <v>9</v>
      </c>
      <c r="H8" s="90" t="s">
        <v>10</v>
      </c>
      <c r="I8" s="96"/>
      <c r="J8" s="96"/>
    </row>
    <row r="9" spans="1:10" s="47" customFormat="1" ht="63" x14ac:dyDescent="0.55000000000000004">
      <c r="A9" s="52">
        <v>1</v>
      </c>
      <c r="B9" s="26" t="s">
        <v>92</v>
      </c>
      <c r="C9" s="46" t="s">
        <v>102</v>
      </c>
      <c r="D9" s="53">
        <v>1283955</v>
      </c>
      <c r="E9" s="55">
        <v>6230</v>
      </c>
      <c r="F9" s="62" t="s">
        <v>11</v>
      </c>
      <c r="G9" s="4" t="s">
        <v>12</v>
      </c>
      <c r="H9" s="4" t="s">
        <v>12</v>
      </c>
      <c r="I9" s="93">
        <v>244105</v>
      </c>
      <c r="J9" s="21"/>
    </row>
    <row r="10" spans="1:10" s="47" customFormat="1" ht="24.6" x14ac:dyDescent="0.55000000000000004">
      <c r="A10" s="52">
        <v>2</v>
      </c>
      <c r="B10" s="51" t="s">
        <v>93</v>
      </c>
      <c r="C10" s="14">
        <v>80000</v>
      </c>
      <c r="D10" s="53">
        <v>79965</v>
      </c>
      <c r="E10" s="54">
        <v>35</v>
      </c>
      <c r="F10" s="62" t="s">
        <v>11</v>
      </c>
      <c r="G10" s="4" t="s">
        <v>12</v>
      </c>
      <c r="H10" s="4" t="s">
        <v>12</v>
      </c>
      <c r="I10" s="94">
        <v>243993</v>
      </c>
      <c r="J10" s="21"/>
    </row>
    <row r="11" spans="1:10" s="47" customFormat="1" ht="24.6" x14ac:dyDescent="0.55000000000000004">
      <c r="A11" s="52">
        <v>3</v>
      </c>
      <c r="B11" s="51" t="s">
        <v>96</v>
      </c>
      <c r="C11" s="14">
        <v>10000</v>
      </c>
      <c r="D11" s="14">
        <v>10000</v>
      </c>
      <c r="E11" s="54">
        <v>0</v>
      </c>
      <c r="F11" s="62" t="s">
        <v>11</v>
      </c>
      <c r="G11" s="4" t="s">
        <v>12</v>
      </c>
      <c r="H11" s="4" t="s">
        <v>12</v>
      </c>
      <c r="I11" s="94">
        <v>244161</v>
      </c>
      <c r="J11" s="21"/>
    </row>
    <row r="12" spans="1:10" s="47" customFormat="1" ht="42" x14ac:dyDescent="0.55000000000000004">
      <c r="A12" s="52">
        <v>4</v>
      </c>
      <c r="B12" s="40" t="s">
        <v>97</v>
      </c>
      <c r="C12" s="14">
        <v>10000</v>
      </c>
      <c r="D12" s="14">
        <v>10000</v>
      </c>
      <c r="E12" s="54">
        <v>0</v>
      </c>
      <c r="F12" s="62" t="s">
        <v>11</v>
      </c>
      <c r="G12" s="4" t="s">
        <v>12</v>
      </c>
      <c r="H12" s="4" t="s">
        <v>12</v>
      </c>
      <c r="I12" s="94">
        <v>244161</v>
      </c>
      <c r="J12" s="21"/>
    </row>
    <row r="13" spans="1:10" s="47" customFormat="1" ht="24.6" x14ac:dyDescent="0.55000000000000004">
      <c r="A13" s="52">
        <v>5</v>
      </c>
      <c r="B13" s="40" t="s">
        <v>98</v>
      </c>
      <c r="C13" s="14">
        <v>10000</v>
      </c>
      <c r="D13" s="14">
        <v>10000</v>
      </c>
      <c r="E13" s="54">
        <v>0</v>
      </c>
      <c r="F13" s="62" t="s">
        <v>11</v>
      </c>
      <c r="G13" s="4" t="s">
        <v>12</v>
      </c>
      <c r="H13" s="4" t="s">
        <v>12</v>
      </c>
      <c r="I13" s="94">
        <v>244161</v>
      </c>
      <c r="J13" s="21"/>
    </row>
    <row r="14" spans="1:10" s="47" customFormat="1" ht="24.6" x14ac:dyDescent="0.55000000000000004">
      <c r="A14" s="52">
        <v>6</v>
      </c>
      <c r="B14" s="49" t="s">
        <v>94</v>
      </c>
      <c r="C14" s="14">
        <v>10000</v>
      </c>
      <c r="D14" s="14">
        <v>10000</v>
      </c>
      <c r="E14" s="54">
        <v>0</v>
      </c>
      <c r="F14" s="62" t="s">
        <v>11</v>
      </c>
      <c r="G14" s="4" t="s">
        <v>12</v>
      </c>
      <c r="H14" s="4" t="s">
        <v>12</v>
      </c>
      <c r="I14" s="94">
        <v>244161</v>
      </c>
      <c r="J14" s="8"/>
    </row>
    <row r="15" spans="1:10" s="47" customFormat="1" ht="24.6" x14ac:dyDescent="0.55000000000000004">
      <c r="A15" s="52">
        <v>7</v>
      </c>
      <c r="B15" s="49" t="s">
        <v>95</v>
      </c>
      <c r="C15" s="14">
        <v>10000</v>
      </c>
      <c r="D15" s="14">
        <v>10000</v>
      </c>
      <c r="E15" s="54">
        <v>0</v>
      </c>
      <c r="F15" s="62" t="s">
        <v>11</v>
      </c>
      <c r="G15" s="4" t="s">
        <v>12</v>
      </c>
      <c r="H15" s="4" t="s">
        <v>12</v>
      </c>
      <c r="I15" s="94">
        <v>244161</v>
      </c>
      <c r="J15" s="8"/>
    </row>
    <row r="16" spans="1:10" s="47" customFormat="1" ht="42" x14ac:dyDescent="0.55000000000000004">
      <c r="A16" s="52">
        <v>8</v>
      </c>
      <c r="B16" s="40" t="s">
        <v>99</v>
      </c>
      <c r="C16" s="14">
        <v>10000</v>
      </c>
      <c r="D16" s="14">
        <v>10000</v>
      </c>
      <c r="E16" s="54">
        <v>0</v>
      </c>
      <c r="F16" s="62" t="s">
        <v>11</v>
      </c>
      <c r="G16" s="4" t="s">
        <v>12</v>
      </c>
      <c r="H16" s="4" t="s">
        <v>12</v>
      </c>
      <c r="I16" s="94">
        <v>244161</v>
      </c>
      <c r="J16" s="8"/>
    </row>
    <row r="17" spans="1:10" s="47" customFormat="1" ht="63" x14ac:dyDescent="0.55000000000000004">
      <c r="A17" s="52">
        <v>9</v>
      </c>
      <c r="B17" s="26" t="s">
        <v>100</v>
      </c>
      <c r="C17" s="50" t="s">
        <v>101</v>
      </c>
      <c r="D17" s="37">
        <v>2811697</v>
      </c>
      <c r="E17" s="14">
        <v>3213</v>
      </c>
      <c r="F17" s="62" t="s">
        <v>11</v>
      </c>
      <c r="G17" s="4" t="s">
        <v>12</v>
      </c>
      <c r="H17" s="4" t="s">
        <v>12</v>
      </c>
      <c r="I17" s="74">
        <v>244105</v>
      </c>
      <c r="J17" s="8"/>
    </row>
    <row r="18" spans="1:10" s="47" customFormat="1" ht="24.6" x14ac:dyDescent="0.55000000000000004">
      <c r="A18" s="11"/>
      <c r="B18" s="31"/>
      <c r="C18" s="9"/>
      <c r="D18" s="11"/>
      <c r="E18" s="11"/>
      <c r="F18" s="12"/>
      <c r="G18" s="11"/>
      <c r="H18" s="11"/>
      <c r="I18" s="9"/>
      <c r="J18" s="9"/>
    </row>
    <row r="19" spans="1:10" s="47" customFormat="1" ht="24.6" x14ac:dyDescent="0.55000000000000004">
      <c r="A19" s="97" t="s">
        <v>103</v>
      </c>
      <c r="B19" s="98"/>
      <c r="C19" s="82">
        <v>4245095</v>
      </c>
      <c r="D19" s="82">
        <f>SUM(D9:D17)</f>
        <v>4235617</v>
      </c>
      <c r="E19" s="82">
        <f>SUM(E9:E17)</f>
        <v>9478</v>
      </c>
      <c r="F19" s="83">
        <v>9</v>
      </c>
      <c r="G19" s="83">
        <v>0</v>
      </c>
      <c r="H19" s="83">
        <v>0</v>
      </c>
      <c r="I19" s="84"/>
      <c r="J19" s="84"/>
    </row>
    <row r="20" spans="1:10" ht="10.050000000000001" customHeight="1" x14ac:dyDescent="0.4"/>
    <row r="21" spans="1:10" ht="24.6" x14ac:dyDescent="0.4">
      <c r="A21" s="25"/>
      <c r="B21" s="15" t="s">
        <v>104</v>
      </c>
      <c r="C21" s="15"/>
      <c r="D21" s="15"/>
      <c r="E21" s="15"/>
      <c r="F21" s="15"/>
      <c r="G21" s="15"/>
      <c r="H21" s="15"/>
      <c r="I21" s="15"/>
      <c r="J21" s="15"/>
    </row>
    <row r="22" spans="1:10" ht="24.6" x14ac:dyDescent="0.4">
      <c r="A22" s="25"/>
      <c r="B22" s="101" t="s">
        <v>105</v>
      </c>
      <c r="C22" s="101"/>
      <c r="D22" s="15"/>
      <c r="E22" s="15"/>
      <c r="F22" s="15"/>
      <c r="G22" s="15"/>
      <c r="H22" s="15"/>
      <c r="I22" s="15"/>
      <c r="J22" s="15"/>
    </row>
    <row r="23" spans="1:10" ht="21" x14ac:dyDescent="0.4">
      <c r="A23" s="95" t="s">
        <v>0</v>
      </c>
      <c r="B23" s="95" t="s">
        <v>1</v>
      </c>
      <c r="C23" s="95" t="s">
        <v>2</v>
      </c>
      <c r="D23" s="95" t="s">
        <v>3</v>
      </c>
      <c r="E23" s="95" t="s">
        <v>4</v>
      </c>
      <c r="F23" s="103" t="s">
        <v>5</v>
      </c>
      <c r="G23" s="104"/>
      <c r="H23" s="105"/>
      <c r="I23" s="95" t="s">
        <v>6</v>
      </c>
      <c r="J23" s="95" t="s">
        <v>7</v>
      </c>
    </row>
    <row r="24" spans="1:10" ht="21" x14ac:dyDescent="0.4">
      <c r="A24" s="96"/>
      <c r="B24" s="96"/>
      <c r="C24" s="102"/>
      <c r="D24" s="96"/>
      <c r="E24" s="96"/>
      <c r="F24" s="90" t="s">
        <v>8</v>
      </c>
      <c r="G24" s="90" t="s">
        <v>9</v>
      </c>
      <c r="H24" s="90" t="s">
        <v>10</v>
      </c>
      <c r="I24" s="96"/>
      <c r="J24" s="96"/>
    </row>
    <row r="25" spans="1:10" s="1" customFormat="1" ht="21" x14ac:dyDescent="0.4">
      <c r="A25" s="11">
        <v>1</v>
      </c>
      <c r="B25" s="40" t="s">
        <v>106</v>
      </c>
      <c r="C25" s="59">
        <v>100000</v>
      </c>
      <c r="D25" s="14">
        <v>98880</v>
      </c>
      <c r="E25" s="14">
        <f>SUM(C25-D25)</f>
        <v>1120</v>
      </c>
      <c r="F25" s="61" t="s">
        <v>11</v>
      </c>
      <c r="G25" s="4" t="s">
        <v>12</v>
      </c>
      <c r="H25" s="4" t="s">
        <v>12</v>
      </c>
      <c r="I25" s="70">
        <v>244293</v>
      </c>
      <c r="J25" s="4"/>
    </row>
    <row r="26" spans="1:10" s="19" customFormat="1" ht="63" x14ac:dyDescent="0.4">
      <c r="A26" s="4">
        <v>2</v>
      </c>
      <c r="B26" s="5" t="s">
        <v>107</v>
      </c>
      <c r="C26" s="14">
        <v>200000</v>
      </c>
      <c r="D26" s="14">
        <v>0</v>
      </c>
      <c r="E26" s="14">
        <v>200000</v>
      </c>
      <c r="F26" s="4" t="s">
        <v>12</v>
      </c>
      <c r="G26" s="4" t="s">
        <v>12</v>
      </c>
      <c r="H26" s="71" t="s">
        <v>11</v>
      </c>
      <c r="I26" s="80">
        <v>243984</v>
      </c>
      <c r="J26" s="46" t="s">
        <v>116</v>
      </c>
    </row>
    <row r="27" spans="1:10" s="1" customFormat="1" ht="21" x14ac:dyDescent="0.4">
      <c r="A27" s="11">
        <v>3</v>
      </c>
      <c r="B27" s="56" t="s">
        <v>108</v>
      </c>
      <c r="C27" s="60">
        <v>60000</v>
      </c>
      <c r="D27" s="20">
        <v>59550</v>
      </c>
      <c r="E27" s="14">
        <f t="shared" ref="E27" si="0">SUM(C27-D27)</f>
        <v>450</v>
      </c>
      <c r="F27" s="61" t="s">
        <v>11</v>
      </c>
      <c r="G27" s="4" t="s">
        <v>12</v>
      </c>
      <c r="H27" s="4" t="s">
        <v>12</v>
      </c>
      <c r="I27" s="80">
        <v>243953</v>
      </c>
      <c r="J27" s="56"/>
    </row>
    <row r="28" spans="1:10" x14ac:dyDescent="0.4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spans="1:10" s="47" customFormat="1" ht="24.6" x14ac:dyDescent="0.55000000000000004">
      <c r="A29" s="120" t="s">
        <v>70</v>
      </c>
      <c r="B29" s="120"/>
      <c r="C29" s="82">
        <v>4245095</v>
      </c>
      <c r="D29" s="82">
        <f>SUM(D19:D27)</f>
        <v>4394047</v>
      </c>
      <c r="E29" s="82">
        <f>SUM(E19:E27)</f>
        <v>211048</v>
      </c>
      <c r="F29" s="83">
        <v>3</v>
      </c>
      <c r="G29" s="83">
        <v>0</v>
      </c>
      <c r="H29" s="83">
        <v>0</v>
      </c>
      <c r="I29" s="84"/>
      <c r="J29" s="84"/>
    </row>
  </sheetData>
  <mergeCells count="23">
    <mergeCell ref="I7:I8"/>
    <mergeCell ref="J7:J8"/>
    <mergeCell ref="A19:B19"/>
    <mergeCell ref="A1:J1"/>
    <mergeCell ref="A2:J2"/>
    <mergeCell ref="A4:D4"/>
    <mergeCell ref="B6:C6"/>
    <mergeCell ref="A7:A8"/>
    <mergeCell ref="B7:B8"/>
    <mergeCell ref="C7:C8"/>
    <mergeCell ref="D7:D8"/>
    <mergeCell ref="E7:E8"/>
    <mergeCell ref="F7:H7"/>
    <mergeCell ref="B22:C22"/>
    <mergeCell ref="A23:A24"/>
    <mergeCell ref="B23:B24"/>
    <mergeCell ref="C23:C24"/>
    <mergeCell ref="D23:D24"/>
    <mergeCell ref="E23:E24"/>
    <mergeCell ref="F23:H23"/>
    <mergeCell ref="I23:I24"/>
    <mergeCell ref="J23:J24"/>
    <mergeCell ref="A29:B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landscape" verticalDpi="0" r:id="rId1"/>
  <rowBreaks count="1" manualBreakCount="1">
    <brk id="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0EBA-2C11-4953-BB88-07AA2AA855A8}">
  <dimension ref="A1:J15"/>
  <sheetViews>
    <sheetView zoomScaleNormal="100" workbookViewId="0">
      <selection activeCell="C15" sqref="C15"/>
    </sheetView>
  </sheetViews>
  <sheetFormatPr defaultRowHeight="16.8" x14ac:dyDescent="0.4"/>
  <cols>
    <col min="2" max="2" width="52.5" bestFit="1" customWidth="1"/>
    <col min="3" max="3" width="20.19921875" bestFit="1" customWidth="1"/>
    <col min="4" max="4" width="17" bestFit="1" customWidth="1"/>
    <col min="5" max="5" width="15.8984375" bestFit="1" customWidth="1"/>
    <col min="6" max="6" width="16" bestFit="1" customWidth="1"/>
    <col min="7" max="7" width="14.8984375" bestFit="1" customWidth="1"/>
    <col min="8" max="8" width="12.59765625" bestFit="1" customWidth="1"/>
    <col min="9" max="9" width="16.3984375" bestFit="1" customWidth="1"/>
    <col min="10" max="10" width="8.19921875" bestFit="1" customWidth="1"/>
  </cols>
  <sheetData>
    <row r="1" spans="1:10" s="47" customFormat="1" ht="24.6" x14ac:dyDescent="0.55000000000000004">
      <c r="A1" s="99" t="s">
        <v>40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s="47" customFormat="1" ht="24.6" x14ac:dyDescent="0.55000000000000004">
      <c r="A2" s="99" t="s">
        <v>41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s="47" customFormat="1" ht="4.95" customHeight="1" x14ac:dyDescent="0.55000000000000004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s="47" customFormat="1" ht="24.6" x14ac:dyDescent="0.55000000000000004">
      <c r="A4" s="100" t="s">
        <v>109</v>
      </c>
      <c r="B4" s="100"/>
      <c r="C4" s="100"/>
      <c r="D4" s="100"/>
      <c r="E4" s="15"/>
      <c r="F4" s="15"/>
      <c r="G4" s="15"/>
      <c r="H4" s="15"/>
      <c r="I4" s="15"/>
      <c r="J4" s="15"/>
    </row>
    <row r="5" spans="1:10" s="47" customFormat="1" ht="24.6" x14ac:dyDescent="0.55000000000000004">
      <c r="A5" s="25"/>
      <c r="B5" s="15" t="s">
        <v>110</v>
      </c>
      <c r="C5" s="15"/>
      <c r="D5" s="15"/>
      <c r="E5" s="15"/>
      <c r="F5" s="15"/>
      <c r="G5" s="15"/>
      <c r="H5" s="15"/>
      <c r="I5" s="15"/>
      <c r="J5" s="15"/>
    </row>
    <row r="6" spans="1:10" s="47" customFormat="1" ht="24.6" x14ac:dyDescent="0.55000000000000004">
      <c r="A6" s="25"/>
      <c r="B6" s="101" t="s">
        <v>111</v>
      </c>
      <c r="C6" s="101"/>
      <c r="D6" s="15"/>
      <c r="E6" s="15"/>
      <c r="F6" s="15"/>
      <c r="G6" s="15"/>
      <c r="H6" s="15"/>
      <c r="I6" s="15"/>
      <c r="J6" s="15"/>
    </row>
    <row r="7" spans="1:10" s="47" customFormat="1" ht="24.6" x14ac:dyDescent="0.55000000000000004">
      <c r="A7" s="95" t="s">
        <v>0</v>
      </c>
      <c r="B7" s="95" t="s">
        <v>1</v>
      </c>
      <c r="C7" s="95" t="s">
        <v>2</v>
      </c>
      <c r="D7" s="95" t="s">
        <v>3</v>
      </c>
      <c r="E7" s="95" t="s">
        <v>4</v>
      </c>
      <c r="F7" s="103" t="s">
        <v>5</v>
      </c>
      <c r="G7" s="104"/>
      <c r="H7" s="105"/>
      <c r="I7" s="95" t="s">
        <v>6</v>
      </c>
      <c r="J7" s="95" t="s">
        <v>7</v>
      </c>
    </row>
    <row r="8" spans="1:10" s="47" customFormat="1" ht="24.6" x14ac:dyDescent="0.55000000000000004">
      <c r="A8" s="96"/>
      <c r="B8" s="96"/>
      <c r="C8" s="102"/>
      <c r="D8" s="96"/>
      <c r="E8" s="96"/>
      <c r="F8" s="90" t="s">
        <v>8</v>
      </c>
      <c r="G8" s="90" t="s">
        <v>9</v>
      </c>
      <c r="H8" s="90" t="s">
        <v>10</v>
      </c>
      <c r="I8" s="96"/>
      <c r="J8" s="96"/>
    </row>
    <row r="9" spans="1:10" s="47" customFormat="1" ht="63" x14ac:dyDescent="0.55000000000000004">
      <c r="A9" s="52">
        <v>1</v>
      </c>
      <c r="B9" s="26" t="s">
        <v>113</v>
      </c>
      <c r="C9" s="46" t="s">
        <v>115</v>
      </c>
      <c r="D9" s="14">
        <v>19641</v>
      </c>
      <c r="E9" s="14">
        <v>30359</v>
      </c>
      <c r="F9" s="62" t="s">
        <v>11</v>
      </c>
      <c r="G9" s="4" t="s">
        <v>12</v>
      </c>
      <c r="H9" s="4" t="s">
        <v>12</v>
      </c>
      <c r="I9" s="74">
        <v>244105</v>
      </c>
      <c r="J9" s="7"/>
    </row>
    <row r="10" spans="1:10" s="47" customFormat="1" ht="24.6" x14ac:dyDescent="0.55000000000000004">
      <c r="A10" s="52">
        <v>2</v>
      </c>
      <c r="B10" s="56" t="s">
        <v>114</v>
      </c>
      <c r="C10" s="14">
        <v>150000</v>
      </c>
      <c r="D10" s="14">
        <v>149000</v>
      </c>
      <c r="E10" s="14">
        <v>1000</v>
      </c>
      <c r="F10" s="62" t="s">
        <v>11</v>
      </c>
      <c r="G10" s="4" t="s">
        <v>12</v>
      </c>
      <c r="H10" s="4" t="s">
        <v>12</v>
      </c>
      <c r="I10" s="74">
        <v>243984</v>
      </c>
      <c r="J10" s="7"/>
    </row>
    <row r="11" spans="1:10" ht="21" x14ac:dyDescent="0.4">
      <c r="A11" s="52">
        <v>3</v>
      </c>
      <c r="B11" s="56" t="s">
        <v>112</v>
      </c>
      <c r="C11" s="20">
        <v>30000</v>
      </c>
      <c r="D11" s="60">
        <v>16638</v>
      </c>
      <c r="E11" s="20">
        <v>13362</v>
      </c>
      <c r="F11" s="62" t="s">
        <v>11</v>
      </c>
      <c r="G11" s="4" t="s">
        <v>12</v>
      </c>
      <c r="H11" s="4" t="s">
        <v>12</v>
      </c>
      <c r="I11" s="74">
        <v>243984</v>
      </c>
      <c r="J11" s="57"/>
    </row>
    <row r="12" spans="1:10" ht="21" x14ac:dyDescent="0.4">
      <c r="A12" s="52"/>
      <c r="B12" s="65"/>
      <c r="C12" s="20"/>
      <c r="D12" s="60"/>
      <c r="E12" s="20"/>
      <c r="F12" s="62"/>
      <c r="G12" s="4"/>
      <c r="H12" s="4"/>
      <c r="I12" s="57"/>
      <c r="J12" s="57"/>
    </row>
    <row r="13" spans="1:10" s="47" customFormat="1" ht="24.6" x14ac:dyDescent="0.55000000000000004">
      <c r="A13" s="97" t="s">
        <v>70</v>
      </c>
      <c r="B13" s="98"/>
      <c r="C13" s="82">
        <v>230000</v>
      </c>
      <c r="D13" s="82">
        <f>SUM(D9:D11)</f>
        <v>185279</v>
      </c>
      <c r="E13" s="82">
        <f>SUM(E9:E11)</f>
        <v>44721</v>
      </c>
      <c r="F13" s="83">
        <v>9</v>
      </c>
      <c r="G13" s="83">
        <v>0</v>
      </c>
      <c r="H13" s="83">
        <v>0</v>
      </c>
      <c r="I13" s="84"/>
      <c r="J13" s="84"/>
    </row>
    <row r="14" spans="1:10" ht="21" x14ac:dyDescent="0.4">
      <c r="B14" s="1"/>
    </row>
    <row r="15" spans="1:10" ht="21" x14ac:dyDescent="0.4">
      <c r="B15" s="1"/>
    </row>
  </sheetData>
  <mergeCells count="13">
    <mergeCell ref="I7:I8"/>
    <mergeCell ref="J7:J8"/>
    <mergeCell ref="A13:B13"/>
    <mergeCell ref="A1:J1"/>
    <mergeCell ref="A2:J2"/>
    <mergeCell ref="A4:D4"/>
    <mergeCell ref="B6:C6"/>
    <mergeCell ref="A7:A8"/>
    <mergeCell ref="B7:B8"/>
    <mergeCell ref="C7:C8"/>
    <mergeCell ref="D7:D8"/>
    <mergeCell ref="E7:E8"/>
    <mergeCell ref="F7:H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รายงานผลการดำเนินงาน</vt:lpstr>
      <vt:lpstr>ยุทธศาสตร์ที่ 1</vt:lpstr>
      <vt:lpstr>ยุทธศาสตร์ที่ 2</vt:lpstr>
      <vt:lpstr>ยุทธศาสตร์ที่ 3</vt:lpstr>
      <vt:lpstr>ยุทธศาสตร์ที่ 4</vt:lpstr>
      <vt:lpstr>ยุทธศาสตร์ที่ 5</vt:lpstr>
      <vt:lpstr>ยุทธศาสตร์ที่ 6</vt:lpstr>
      <vt:lpstr>ยุทธศาสตร์ที่ 7</vt:lpstr>
      <vt:lpstr>'ยุทธศาสตร์ที่ 1'!Print_Titles</vt:lpstr>
      <vt:lpstr>'ยุทธศาสตร์ที่ 4'!Print_Titles</vt:lpstr>
      <vt:lpstr>'ยุทธศาสตร์ที่ 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อัญชลี ทองชุ่ม</dc:creator>
  <cp:lastModifiedBy>อัญชลี ทองชุ่ม</cp:lastModifiedBy>
  <cp:lastPrinted>2026-06-17T03:21:39Z</cp:lastPrinted>
  <dcterms:created xsi:type="dcterms:W3CDTF">2026-04-13T03:51:43Z</dcterms:created>
  <dcterms:modified xsi:type="dcterms:W3CDTF">2026-06-17T03:25:19Z</dcterms:modified>
</cp:coreProperties>
</file>